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60" windowWidth="20490" windowHeight="7455"/>
  </bookViews>
  <sheets>
    <sheet name="TONGHOP" sheetId="1" r:id="rId1"/>
    <sheet name="CHUYENDOI" sheetId="6" r:id="rId2"/>
    <sheet name="CHUYENDOI-ANHSI" sheetId="7" r:id="rId3"/>
    <sheet name="Sheet2" sheetId="2" r:id="rId4"/>
    <sheet name="Sheet3" sheetId="3" r:id="rId5"/>
    <sheet name="Sheet4" sheetId="4" r:id="rId6"/>
    <sheet name="Sheet5" sheetId="5" r:id="rId7"/>
  </sheets>
  <definedNames>
    <definedName name="_xlnm.Print_Titles" localSheetId="1">CHUYENDOI!$8:$9</definedName>
    <definedName name="_xlnm.Print_Titles" localSheetId="2">'CHUYENDOI-ANHSI'!$8:$9</definedName>
    <definedName name="_xlnm.Print_Titles" localSheetId="0">TONGHOP!$8:$9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58" i="7" l="1"/>
  <c r="J58" i="7"/>
  <c r="O57" i="7"/>
  <c r="N57" i="7"/>
  <c r="M57" i="7"/>
  <c r="L57" i="7"/>
  <c r="O55" i="7"/>
  <c r="N55" i="7"/>
  <c r="M55" i="7"/>
  <c r="L55" i="7"/>
  <c r="O56" i="7"/>
  <c r="N56" i="7"/>
  <c r="M56" i="7"/>
  <c r="L56" i="7"/>
  <c r="O54" i="7"/>
  <c r="N54" i="7"/>
  <c r="M54" i="7"/>
  <c r="L54" i="7"/>
  <c r="O53" i="7"/>
  <c r="N53" i="7"/>
  <c r="M53" i="7"/>
  <c r="L53" i="7"/>
  <c r="O43" i="7"/>
  <c r="N43" i="7"/>
  <c r="M43" i="7"/>
  <c r="L43" i="7"/>
  <c r="O48" i="7"/>
  <c r="N48" i="7"/>
  <c r="M48" i="7"/>
  <c r="L48" i="7"/>
  <c r="O52" i="7"/>
  <c r="N52" i="7"/>
  <c r="M52" i="7"/>
  <c r="L52" i="7"/>
  <c r="O42" i="7"/>
  <c r="N42" i="7"/>
  <c r="M42" i="7"/>
  <c r="L42" i="7"/>
  <c r="O51" i="7"/>
  <c r="N51" i="7"/>
  <c r="M51" i="7"/>
  <c r="L51" i="7"/>
  <c r="O41" i="7"/>
  <c r="N41" i="7"/>
  <c r="M41" i="7"/>
  <c r="L41" i="7"/>
  <c r="O46" i="7"/>
  <c r="N46" i="7"/>
  <c r="M46" i="7"/>
  <c r="L46" i="7"/>
  <c r="O45" i="7"/>
  <c r="N45" i="7"/>
  <c r="M45" i="7"/>
  <c r="L45" i="7"/>
  <c r="O50" i="7"/>
  <c r="N50" i="7"/>
  <c r="M50" i="7"/>
  <c r="L50" i="7"/>
  <c r="O44" i="7"/>
  <c r="N44" i="7"/>
  <c r="M44" i="7"/>
  <c r="L44" i="7"/>
  <c r="O47" i="7"/>
  <c r="N47" i="7"/>
  <c r="M47" i="7"/>
  <c r="L47" i="7"/>
  <c r="O49" i="7"/>
  <c r="N49" i="7"/>
  <c r="M49" i="7"/>
  <c r="L49" i="7"/>
  <c r="O40" i="7"/>
  <c r="N40" i="7"/>
  <c r="M40" i="7"/>
  <c r="L40" i="7"/>
  <c r="O39" i="7"/>
  <c r="N39" i="7"/>
  <c r="M39" i="7"/>
  <c r="L39" i="7"/>
  <c r="O37" i="7"/>
  <c r="N37" i="7"/>
  <c r="M37" i="7"/>
  <c r="L37" i="7"/>
  <c r="O36" i="7"/>
  <c r="N36" i="7"/>
  <c r="M36" i="7"/>
  <c r="L36" i="7"/>
  <c r="O38" i="7"/>
  <c r="N38" i="7"/>
  <c r="M38" i="7"/>
  <c r="L38" i="7"/>
  <c r="O35" i="7"/>
  <c r="N35" i="7"/>
  <c r="M35" i="7"/>
  <c r="L35" i="7"/>
  <c r="O34" i="7"/>
  <c r="N34" i="7"/>
  <c r="M34" i="7"/>
  <c r="L34" i="7"/>
  <c r="O33" i="7"/>
  <c r="N33" i="7"/>
  <c r="L33" i="7"/>
  <c r="O32" i="7"/>
  <c r="N32" i="7"/>
  <c r="M32" i="7"/>
  <c r="L32" i="7"/>
  <c r="O31" i="7"/>
  <c r="N31" i="7"/>
  <c r="M31" i="7"/>
  <c r="L31" i="7"/>
  <c r="O30" i="7"/>
  <c r="N30" i="7"/>
  <c r="M30" i="7"/>
  <c r="L30" i="7"/>
  <c r="O28" i="7"/>
  <c r="N28" i="7"/>
  <c r="M28" i="7"/>
  <c r="L28" i="7"/>
  <c r="O27" i="7"/>
  <c r="N27" i="7"/>
  <c r="M27" i="7"/>
  <c r="L27" i="7"/>
  <c r="O29" i="7"/>
  <c r="N29" i="7"/>
  <c r="M29" i="7"/>
  <c r="L29" i="7"/>
  <c r="O24" i="7"/>
  <c r="N24" i="7"/>
  <c r="L24" i="7"/>
  <c r="O26" i="7"/>
  <c r="N26" i="7"/>
  <c r="M26" i="7"/>
  <c r="L26" i="7"/>
  <c r="O25" i="7"/>
  <c r="N25" i="7"/>
  <c r="M25" i="7"/>
  <c r="L25" i="7"/>
  <c r="O23" i="7"/>
  <c r="N23" i="7"/>
  <c r="M23" i="7"/>
  <c r="L23" i="7"/>
  <c r="O22" i="7"/>
  <c r="N22" i="7"/>
  <c r="M22" i="7"/>
  <c r="L22" i="7"/>
  <c r="O21" i="7"/>
  <c r="N21" i="7"/>
  <c r="M21" i="7"/>
  <c r="L21" i="7"/>
  <c r="O20" i="7"/>
  <c r="N20" i="7"/>
  <c r="M20" i="7"/>
  <c r="L20" i="7"/>
  <c r="O19" i="7"/>
  <c r="N19" i="7"/>
  <c r="M19" i="7"/>
  <c r="L19" i="7"/>
  <c r="O18" i="7"/>
  <c r="N18" i="7"/>
  <c r="M18" i="7"/>
  <c r="L18" i="7"/>
  <c r="O17" i="7"/>
  <c r="N17" i="7"/>
  <c r="M17" i="7"/>
  <c r="L17" i="7"/>
  <c r="O15" i="7"/>
  <c r="N15" i="7"/>
  <c r="M15" i="7"/>
  <c r="L15" i="7"/>
  <c r="O12" i="7"/>
  <c r="N12" i="7"/>
  <c r="M12" i="7"/>
  <c r="L12" i="7"/>
  <c r="O16" i="7"/>
  <c r="N16" i="7"/>
  <c r="M16" i="7"/>
  <c r="L16" i="7"/>
  <c r="O11" i="7"/>
  <c r="N11" i="7"/>
  <c r="M11" i="7"/>
  <c r="L11" i="7"/>
  <c r="O14" i="7"/>
  <c r="N14" i="7"/>
  <c r="M14" i="7"/>
  <c r="L14" i="7"/>
  <c r="O13" i="7"/>
  <c r="O58" i="7" s="1"/>
  <c r="N13" i="7"/>
  <c r="N58" i="7" s="1"/>
  <c r="M13" i="7"/>
  <c r="M58" i="7" s="1"/>
  <c r="L13" i="7"/>
  <c r="L58" i="7" s="1"/>
  <c r="K58" i="6" l="1"/>
  <c r="J58" i="6"/>
  <c r="O57" i="6"/>
  <c r="N57" i="6"/>
  <c r="M57" i="6"/>
  <c r="L57" i="6"/>
  <c r="O56" i="6"/>
  <c r="N56" i="6"/>
  <c r="M56" i="6"/>
  <c r="L56" i="6"/>
  <c r="O55" i="6"/>
  <c r="N55" i="6"/>
  <c r="M55" i="6"/>
  <c r="L55" i="6"/>
  <c r="O54" i="6"/>
  <c r="N54" i="6"/>
  <c r="M54" i="6"/>
  <c r="L54" i="6"/>
  <c r="O53" i="6"/>
  <c r="N53" i="6"/>
  <c r="M53" i="6"/>
  <c r="L53" i="6"/>
  <c r="O52" i="6"/>
  <c r="N52" i="6"/>
  <c r="M52" i="6"/>
  <c r="L52" i="6"/>
  <c r="O51" i="6"/>
  <c r="N51" i="6"/>
  <c r="M51" i="6"/>
  <c r="L51" i="6"/>
  <c r="O50" i="6"/>
  <c r="N50" i="6"/>
  <c r="M50" i="6"/>
  <c r="L50" i="6"/>
  <c r="O49" i="6"/>
  <c r="N49" i="6"/>
  <c r="M49" i="6"/>
  <c r="L49" i="6"/>
  <c r="O48" i="6"/>
  <c r="N48" i="6"/>
  <c r="M48" i="6"/>
  <c r="L48" i="6"/>
  <c r="O47" i="6"/>
  <c r="N47" i="6"/>
  <c r="M47" i="6"/>
  <c r="L47" i="6"/>
  <c r="O46" i="6"/>
  <c r="N46" i="6"/>
  <c r="M46" i="6"/>
  <c r="L46" i="6"/>
  <c r="O45" i="6"/>
  <c r="N45" i="6"/>
  <c r="M45" i="6"/>
  <c r="L45" i="6"/>
  <c r="O44" i="6"/>
  <c r="N44" i="6"/>
  <c r="M44" i="6"/>
  <c r="L44" i="6"/>
  <c r="O43" i="6"/>
  <c r="N43" i="6"/>
  <c r="M43" i="6"/>
  <c r="L43" i="6"/>
  <c r="O42" i="6"/>
  <c r="N42" i="6"/>
  <c r="M42" i="6"/>
  <c r="L42" i="6"/>
  <c r="O41" i="6"/>
  <c r="N41" i="6"/>
  <c r="M41" i="6"/>
  <c r="L41" i="6"/>
  <c r="O40" i="6"/>
  <c r="N40" i="6"/>
  <c r="M40" i="6"/>
  <c r="L40" i="6"/>
  <c r="O39" i="6"/>
  <c r="N39" i="6"/>
  <c r="M39" i="6"/>
  <c r="L39" i="6"/>
  <c r="O38" i="6"/>
  <c r="N38" i="6"/>
  <c r="M38" i="6"/>
  <c r="L38" i="6"/>
  <c r="O37" i="6"/>
  <c r="N37" i="6"/>
  <c r="M37" i="6"/>
  <c r="L37" i="6"/>
  <c r="O36" i="6"/>
  <c r="N36" i="6"/>
  <c r="M36" i="6"/>
  <c r="L36" i="6"/>
  <c r="O35" i="6"/>
  <c r="N35" i="6"/>
  <c r="M35" i="6"/>
  <c r="L35" i="6"/>
  <c r="O34" i="6"/>
  <c r="N34" i="6"/>
  <c r="M34" i="6"/>
  <c r="L34" i="6"/>
  <c r="O33" i="6"/>
  <c r="N33" i="6"/>
  <c r="L33" i="6"/>
  <c r="O32" i="6"/>
  <c r="N32" i="6"/>
  <c r="M32" i="6"/>
  <c r="L32" i="6"/>
  <c r="O31" i="6"/>
  <c r="N31" i="6"/>
  <c r="M31" i="6"/>
  <c r="L31" i="6"/>
  <c r="O30" i="6"/>
  <c r="N30" i="6"/>
  <c r="M30" i="6"/>
  <c r="L30" i="6"/>
  <c r="O29" i="6"/>
  <c r="N29" i="6"/>
  <c r="M29" i="6"/>
  <c r="L29" i="6"/>
  <c r="O28" i="6"/>
  <c r="N28" i="6"/>
  <c r="M28" i="6"/>
  <c r="L28" i="6"/>
  <c r="O27" i="6"/>
  <c r="N27" i="6"/>
  <c r="M27" i="6"/>
  <c r="L27" i="6"/>
  <c r="O26" i="6"/>
  <c r="N26" i="6"/>
  <c r="L26" i="6"/>
  <c r="O25" i="6"/>
  <c r="N25" i="6"/>
  <c r="M25" i="6"/>
  <c r="L25" i="6"/>
  <c r="O24" i="6"/>
  <c r="N24" i="6"/>
  <c r="M24" i="6"/>
  <c r="L24" i="6"/>
  <c r="O23" i="6"/>
  <c r="N23" i="6"/>
  <c r="M23" i="6"/>
  <c r="L23" i="6"/>
  <c r="O22" i="6"/>
  <c r="N22" i="6"/>
  <c r="M22" i="6"/>
  <c r="L22" i="6"/>
  <c r="O21" i="6"/>
  <c r="N21" i="6"/>
  <c r="M21" i="6"/>
  <c r="L21" i="6"/>
  <c r="O20" i="6"/>
  <c r="N20" i="6"/>
  <c r="M20" i="6"/>
  <c r="L20" i="6"/>
  <c r="O19" i="6"/>
  <c r="N19" i="6"/>
  <c r="M19" i="6"/>
  <c r="L19" i="6"/>
  <c r="O18" i="6"/>
  <c r="N18" i="6"/>
  <c r="M18" i="6"/>
  <c r="L18" i="6"/>
  <c r="O17" i="6"/>
  <c r="N17" i="6"/>
  <c r="M17" i="6"/>
  <c r="L17" i="6"/>
  <c r="O16" i="6"/>
  <c r="N16" i="6"/>
  <c r="M16" i="6"/>
  <c r="L16" i="6"/>
  <c r="O15" i="6"/>
  <c r="N15" i="6"/>
  <c r="M15" i="6"/>
  <c r="L15" i="6"/>
  <c r="O14" i="6"/>
  <c r="N14" i="6"/>
  <c r="M14" i="6"/>
  <c r="L14" i="6"/>
  <c r="O13" i="6"/>
  <c r="N13" i="6"/>
  <c r="M13" i="6"/>
  <c r="L13" i="6"/>
  <c r="O12" i="6"/>
  <c r="N12" i="6"/>
  <c r="M12" i="6"/>
  <c r="L12" i="6"/>
  <c r="O11" i="6"/>
  <c r="O58" i="6" s="1"/>
  <c r="N11" i="6"/>
  <c r="M11" i="6"/>
  <c r="L11" i="6"/>
  <c r="L58" i="6" s="1"/>
  <c r="M58" i="6" l="1"/>
  <c r="N58" i="6"/>
  <c r="N12" i="1"/>
  <c r="O12" i="1"/>
  <c r="N13" i="1"/>
  <c r="O13" i="1"/>
  <c r="N14" i="1"/>
  <c r="O14" i="1"/>
  <c r="N15" i="1"/>
  <c r="O15" i="1"/>
  <c r="N16" i="1"/>
  <c r="O16" i="1"/>
  <c r="N17" i="1"/>
  <c r="O17" i="1"/>
  <c r="N18" i="1"/>
  <c r="O18" i="1"/>
  <c r="N19" i="1"/>
  <c r="O19" i="1"/>
  <c r="N20" i="1"/>
  <c r="O20" i="1"/>
  <c r="N21" i="1"/>
  <c r="O21" i="1"/>
  <c r="N22" i="1"/>
  <c r="O22" i="1"/>
  <c r="O23" i="1"/>
  <c r="N24" i="1"/>
  <c r="O24" i="1"/>
  <c r="N25" i="1"/>
  <c r="O25" i="1"/>
  <c r="N26" i="1"/>
  <c r="O26" i="1"/>
  <c r="N27" i="1"/>
  <c r="O27" i="1"/>
  <c r="N28" i="1"/>
  <c r="O28" i="1"/>
  <c r="N29" i="1"/>
  <c r="O29" i="1"/>
  <c r="N30" i="1"/>
  <c r="O30" i="1"/>
  <c r="N31" i="1"/>
  <c r="O31" i="1"/>
  <c r="N32" i="1"/>
  <c r="O32" i="1"/>
  <c r="N33" i="1"/>
  <c r="O33" i="1"/>
  <c r="N34" i="1"/>
  <c r="O34" i="1"/>
  <c r="N35" i="1"/>
  <c r="O35" i="1"/>
  <c r="N36" i="1"/>
  <c r="O36" i="1"/>
  <c r="N37" i="1"/>
  <c r="O37" i="1"/>
  <c r="N38" i="1"/>
  <c r="O38" i="1"/>
  <c r="N39" i="1"/>
  <c r="O39" i="1"/>
  <c r="N40" i="1"/>
  <c r="O40" i="1"/>
  <c r="N41" i="1"/>
  <c r="O41" i="1"/>
  <c r="N42" i="1"/>
  <c r="O42" i="1"/>
  <c r="N43" i="1"/>
  <c r="O43" i="1"/>
  <c r="N44" i="1"/>
  <c r="O44" i="1"/>
  <c r="N45" i="1"/>
  <c r="O45" i="1"/>
  <c r="N46" i="1"/>
  <c r="N47" i="1"/>
  <c r="N48" i="1"/>
  <c r="N49" i="1"/>
  <c r="O49" i="1"/>
  <c r="N50" i="1"/>
  <c r="O50" i="1"/>
  <c r="N51" i="1"/>
  <c r="O51" i="1"/>
  <c r="N52" i="1"/>
  <c r="O52" i="1"/>
  <c r="N53" i="1"/>
  <c r="O53" i="1"/>
  <c r="N54" i="1"/>
  <c r="O54" i="1"/>
  <c r="N55" i="1"/>
  <c r="O55" i="1"/>
  <c r="N56" i="1"/>
  <c r="O56" i="1"/>
  <c r="N57" i="1"/>
  <c r="O57" i="1"/>
  <c r="N58" i="1"/>
  <c r="O58" i="1"/>
  <c r="N59" i="1"/>
  <c r="O59" i="1"/>
  <c r="N60" i="1"/>
  <c r="O60" i="1"/>
  <c r="N61" i="1"/>
  <c r="O61" i="1"/>
  <c r="N62" i="1"/>
  <c r="O62" i="1"/>
  <c r="N63" i="1"/>
  <c r="O63" i="1"/>
  <c r="N64" i="1"/>
  <c r="O64" i="1"/>
  <c r="N65" i="1"/>
  <c r="O65" i="1"/>
  <c r="N66" i="1"/>
  <c r="O66" i="1"/>
  <c r="N67" i="1"/>
  <c r="O67" i="1"/>
  <c r="N68" i="1"/>
  <c r="O68" i="1"/>
  <c r="N69" i="1"/>
  <c r="O69" i="1"/>
  <c r="N70" i="1"/>
  <c r="O70" i="1"/>
  <c r="N71" i="1"/>
  <c r="O71" i="1"/>
  <c r="N72" i="1"/>
  <c r="O72" i="1"/>
  <c r="N73" i="1"/>
  <c r="O73" i="1"/>
  <c r="N74" i="1"/>
  <c r="O74" i="1"/>
  <c r="N75" i="1"/>
  <c r="O75" i="1"/>
  <c r="N76" i="1"/>
  <c r="O76" i="1"/>
  <c r="N77" i="1"/>
  <c r="O77" i="1"/>
  <c r="O78" i="1"/>
  <c r="L12" i="1"/>
  <c r="M12" i="1"/>
  <c r="L13" i="1"/>
  <c r="M13" i="1"/>
  <c r="L14" i="1"/>
  <c r="M14" i="1"/>
  <c r="L15" i="1"/>
  <c r="M15" i="1"/>
  <c r="L16" i="1"/>
  <c r="M16" i="1"/>
  <c r="L17" i="1"/>
  <c r="M17" i="1"/>
  <c r="L18" i="1"/>
  <c r="M18" i="1"/>
  <c r="L19" i="1"/>
  <c r="M19" i="1"/>
  <c r="L20" i="1"/>
  <c r="M20" i="1"/>
  <c r="L21" i="1"/>
  <c r="M21" i="1"/>
  <c r="L22" i="1"/>
  <c r="M22" i="1"/>
  <c r="L23" i="1"/>
  <c r="M23" i="1"/>
  <c r="L24" i="1"/>
  <c r="M24" i="1"/>
  <c r="L25" i="1"/>
  <c r="M25" i="1"/>
  <c r="L26" i="1"/>
  <c r="M26" i="1"/>
  <c r="L27" i="1"/>
  <c r="M27" i="1"/>
  <c r="L28" i="1"/>
  <c r="M28" i="1"/>
  <c r="L29" i="1"/>
  <c r="M29" i="1"/>
  <c r="L30" i="1"/>
  <c r="M30" i="1"/>
  <c r="L31" i="1"/>
  <c r="M31" i="1"/>
  <c r="L32" i="1"/>
  <c r="M32" i="1"/>
  <c r="L33" i="1"/>
  <c r="M33" i="1"/>
  <c r="L34" i="1"/>
  <c r="M34" i="1"/>
  <c r="L35" i="1"/>
  <c r="M35" i="1"/>
  <c r="L36" i="1"/>
  <c r="L37" i="1"/>
  <c r="M37" i="1"/>
  <c r="L38" i="1"/>
  <c r="M38" i="1"/>
  <c r="L39" i="1"/>
  <c r="M39" i="1"/>
  <c r="L40" i="1"/>
  <c r="M40" i="1"/>
  <c r="L41" i="1"/>
  <c r="M41" i="1"/>
  <c r="L42" i="1"/>
  <c r="M42" i="1"/>
  <c r="L43" i="1"/>
  <c r="L44" i="1"/>
  <c r="M44" i="1"/>
  <c r="L45" i="1"/>
  <c r="M45" i="1"/>
  <c r="L46" i="1"/>
  <c r="M46" i="1"/>
  <c r="L47" i="1"/>
  <c r="M47" i="1"/>
  <c r="L48" i="1"/>
  <c r="M48" i="1"/>
  <c r="L49" i="1"/>
  <c r="M49" i="1"/>
  <c r="L50" i="1"/>
  <c r="M50" i="1"/>
  <c r="L51" i="1"/>
  <c r="M51" i="1"/>
  <c r="L52" i="1"/>
  <c r="M52" i="1"/>
  <c r="L53" i="1"/>
  <c r="M53" i="1"/>
  <c r="L54" i="1"/>
  <c r="M54" i="1"/>
  <c r="L55" i="1"/>
  <c r="M55" i="1"/>
  <c r="L56" i="1"/>
  <c r="M56" i="1"/>
  <c r="L57" i="1"/>
  <c r="M57" i="1"/>
  <c r="L58" i="1"/>
  <c r="M58" i="1"/>
  <c r="L59" i="1"/>
  <c r="M59" i="1"/>
  <c r="L60" i="1"/>
  <c r="M60" i="1"/>
  <c r="L61" i="1"/>
  <c r="M61" i="1"/>
  <c r="L62" i="1"/>
  <c r="M62" i="1"/>
  <c r="L63" i="1"/>
  <c r="M63" i="1"/>
  <c r="L64" i="1"/>
  <c r="M64" i="1"/>
  <c r="L65" i="1"/>
  <c r="M65" i="1"/>
  <c r="L66" i="1"/>
  <c r="M66" i="1"/>
  <c r="L67" i="1"/>
  <c r="M67" i="1"/>
  <c r="L68" i="1"/>
  <c r="M68" i="1"/>
  <c r="L69" i="1"/>
  <c r="M69" i="1"/>
  <c r="L70" i="1"/>
  <c r="M70" i="1"/>
  <c r="L71" i="1"/>
  <c r="M71" i="1"/>
  <c r="L72" i="1"/>
  <c r="M72" i="1"/>
  <c r="L73" i="1"/>
  <c r="M73" i="1"/>
  <c r="L74" i="1"/>
  <c r="M74" i="1"/>
  <c r="L75" i="1"/>
  <c r="M75" i="1"/>
  <c r="L76" i="1"/>
  <c r="M76" i="1"/>
  <c r="L77" i="1"/>
  <c r="M77" i="1"/>
  <c r="L78" i="1"/>
  <c r="M78" i="1"/>
  <c r="O11" i="1" l="1"/>
  <c r="N11" i="1"/>
  <c r="M11" i="1"/>
  <c r="L11" i="1"/>
  <c r="N79" i="1" l="1"/>
  <c r="O79" i="1"/>
  <c r="K79" i="1"/>
  <c r="J79" i="1"/>
  <c r="M79" i="1"/>
  <c r="L79" i="1"/>
</calcChain>
</file>

<file path=xl/sharedStrings.xml><?xml version="1.0" encoding="utf-8"?>
<sst xmlns="http://schemas.openxmlformats.org/spreadsheetml/2006/main" count="648" uniqueCount="134">
  <si>
    <t>TRƯỜNG CAO ĐẲNG KỸ THUẬT</t>
  </si>
  <si>
    <t>STT</t>
  </si>
  <si>
    <t>CỘNG HÒA XÃ HỘI CHỦ NGHĨA VIỆT NAM</t>
  </si>
  <si>
    <t>Độc lập - Tự do - Hạnh phúc</t>
  </si>
  <si>
    <t>Công nghệ kỹ thuật phần cứng máy tính</t>
  </si>
  <si>
    <t>TRUNG CẤP</t>
  </si>
  <si>
    <t>CAO ĐẲNG</t>
  </si>
  <si>
    <t>Tin học văn phòng</t>
  </si>
  <si>
    <t>Quản trị mạng máy tính</t>
  </si>
  <si>
    <t>Thiết kế đồ họa</t>
  </si>
  <si>
    <t>Thiết kế trang Web</t>
  </si>
  <si>
    <t>An ninh mạng</t>
  </si>
  <si>
    <t>Tiếng Anh</t>
  </si>
  <si>
    <t>Phiên dịch tiếng Anh thương mại</t>
  </si>
  <si>
    <t>Kinh doanh thương mại và dịch vụ</t>
  </si>
  <si>
    <t xml:space="preserve">Kinh doanh thương mại </t>
  </si>
  <si>
    <t>Marketing</t>
  </si>
  <si>
    <t>Marketing thương mại</t>
  </si>
  <si>
    <t>Nghiệp vụ bán hàng</t>
  </si>
  <si>
    <t>Quản trị bán hàng</t>
  </si>
  <si>
    <t>Tài chính doanh nghiệp</t>
  </si>
  <si>
    <t>Tài chính - Ngân hàng</t>
  </si>
  <si>
    <t>Kế toán doanh nghiệp</t>
  </si>
  <si>
    <t>Kế toán ngân hàng</t>
  </si>
  <si>
    <t>Kiểm toán</t>
  </si>
  <si>
    <t>Quản trị doanh nghiệp vừa và nhỏ</t>
  </si>
  <si>
    <t>Công nghệ kỹ thuật cơ khí</t>
  </si>
  <si>
    <t>Công nghệ chế tạo dụng cụ</t>
  </si>
  <si>
    <t>Công nghệ chế tạo máy</t>
  </si>
  <si>
    <t>Công nghệ hàn</t>
  </si>
  <si>
    <t>Cắt gọt kim loại</t>
  </si>
  <si>
    <t>Bảo trì thiết bị cơ điện</t>
  </si>
  <si>
    <t>Bảo trì hệ thống thiết bị công nghiệp</t>
  </si>
  <si>
    <t>Công nghệ ô tô</t>
  </si>
  <si>
    <t>Công nghệ sơn tĩnh điện</t>
  </si>
  <si>
    <t>Công nghệ sơn ô tô</t>
  </si>
  <si>
    <t>Lắp ráp ô tô</t>
  </si>
  <si>
    <t>Sửa chữa máy tàu thủy</t>
  </si>
  <si>
    <t>Công nghệ kỹ thuật nhiệt</t>
  </si>
  <si>
    <t>Lắp đặt thiết bị lạnh</t>
  </si>
  <si>
    <t>Kỹ thuật máy lạnh và điều hòa không khí</t>
  </si>
  <si>
    <t>Vận hành, sửa chữa thiết bị lạnh</t>
  </si>
  <si>
    <t>Công nghệ kỹ thuật điện, điện tử</t>
  </si>
  <si>
    <t>Kỹ thuật lắp đặt điện và điều khiển trong công nghiệp</t>
  </si>
  <si>
    <t>Kỹ thuật mạng ngoại vi và thiết bị đầu cuối</t>
  </si>
  <si>
    <t>Kỹ thuật đài trạm viễn thông</t>
  </si>
  <si>
    <t>Kỹ thuật truyền dẫn quang và vô tuyến</t>
  </si>
  <si>
    <t>Điện tử dân dụng</t>
  </si>
  <si>
    <t>Điện tử công nghiệp</t>
  </si>
  <si>
    <t>Điện dân dụng</t>
  </si>
  <si>
    <t>Điện công nghiệp</t>
  </si>
  <si>
    <t>Sửa chữa thiết bị tự động hóa</t>
  </si>
  <si>
    <t>Lắp đặt điện công trình</t>
  </si>
  <si>
    <t>Cơ điện tử</t>
  </si>
  <si>
    <t>Kỹ thuật thiết bị điện tử y tế</t>
  </si>
  <si>
    <t>Công nghệ may và thời trang</t>
  </si>
  <si>
    <t>Công nghệ may</t>
  </si>
  <si>
    <t>May thời trang</t>
  </si>
  <si>
    <t>Thiết kế thời trang</t>
  </si>
  <si>
    <t>Công nghệ may Veston</t>
  </si>
  <si>
    <t>UBND THÀNH PHỐ HỒ CHÍ MINH</t>
  </si>
  <si>
    <t>Công nghệ Kỹ thuật Cơ điện tử</t>
  </si>
  <si>
    <t>Kinh tế gia đình</t>
  </si>
  <si>
    <t>Quản trị kinh doanh</t>
  </si>
  <si>
    <t>Bảo trì và sửa chữa xe máy</t>
  </si>
  <si>
    <t>Bảo trì và sửa chữa máy bay</t>
  </si>
  <si>
    <t>Bảo trì và sửa chữa máy xây dựng và máy nâng chuyển</t>
  </si>
  <si>
    <t>Công nghệ kỹ thuật điều khiển tự động</t>
  </si>
  <si>
    <t>Công nghệ kỹ thuật điều khiển và tự động hóa</t>
  </si>
  <si>
    <t>CHUYỂN ĐỔI</t>
  </si>
  <si>
    <t>XÂY DỰNG MỚI</t>
  </si>
  <si>
    <t>Mã cấp IV</t>
  </si>
  <si>
    <t>KHOA CÔNG NGHỆ THÔNG TIN</t>
  </si>
  <si>
    <t>KHOA KHOA HỌC CƠ BẢN (TIẾNG ANH)</t>
  </si>
  <si>
    <t>KHOA KINH TẾ</t>
  </si>
  <si>
    <t>KHOA CÔNG NGHỆ CƠ KHÍ</t>
  </si>
  <si>
    <t>KHOA CÔNG NGHỆ ĐỘNG LỰC</t>
  </si>
  <si>
    <t>KHOA CÔNG NGHỆ NHIỆT - LẠNH</t>
  </si>
  <si>
    <t>KHOA CÔNG NGHỆ ĐIỆN - ĐIỆN TỬ</t>
  </si>
  <si>
    <t>KHOA CÔNG NGHỆ MAY - THỜI TRANG</t>
  </si>
  <si>
    <t>Mã cấp
IV</t>
  </si>
  <si>
    <t>X</t>
  </si>
  <si>
    <t>DANH MỤC NGÀNH, NGHỀ ĐÀO TẠO CHUYỂN ĐỔI VÀ XÂY DỰNG MỚI</t>
  </si>
  <si>
    <t>CHUYỂN
ĐỔI</t>
  </si>
  <si>
    <t>NGÀNH, NGHỂ ĐÀO TẠO CHUYỂN ĐỔI VÀ XÂY DỰNG MỚI</t>
  </si>
  <si>
    <t>Kỹ thuật xây dựng</t>
  </si>
  <si>
    <t>PHÒNG TUYỂN SINH - ĐÀO TẠO</t>
  </si>
  <si>
    <t>Trong đó:</t>
  </si>
  <si>
    <t>NGƯỜI LẬP BIỂU</t>
  </si>
  <si>
    <t>HIỆU TRƯỞNG</t>
  </si>
  <si>
    <t>Phạm Hữu Lộc</t>
  </si>
  <si>
    <t>Huỳnh Thị Mai</t>
  </si>
  <si>
    <t>LÝ TỰ TRỌNG TP. HỒ CHÍ MINH</t>
  </si>
  <si>
    <t xml:space="preserve">Ngành, nghề chuyển đổi: </t>
  </si>
  <si>
    <t>Ngành, nghề xây dựng mới:</t>
  </si>
  <si>
    <t xml:space="preserve">* Tổng cộng: </t>
  </si>
  <si>
    <t>* Thời gian thực hiện:</t>
  </si>
  <si>
    <t>NGÀNH, NGHỀ
ĐANG ĐÀO TẠO BGD</t>
  </si>
  <si>
    <t>NGÀNH, NGHỀ
ĐANG ĐÀO TẠO BLĐ</t>
  </si>
  <si>
    <r>
      <t xml:space="preserve">Công nghệ Thông tin </t>
    </r>
    <r>
      <rPr>
        <i/>
        <sz val="11"/>
        <rFont val="Times New Roman"/>
        <family val="1"/>
      </rPr>
      <t>chuyên ngành Mạng máy tính</t>
    </r>
  </si>
  <si>
    <r>
      <t xml:space="preserve">Công nghệ Thông tin chuyên ngành </t>
    </r>
    <r>
      <rPr>
        <i/>
        <sz val="11"/>
        <rFont val="Times New Roman"/>
        <family val="1"/>
      </rPr>
      <t>Tin học văn phòng</t>
    </r>
  </si>
  <si>
    <r>
      <t xml:space="preserve">Công nghệ Thông tin chuyên ngành </t>
    </r>
    <r>
      <rPr>
        <i/>
        <sz val="11"/>
        <rFont val="Times New Roman"/>
        <family val="1"/>
      </rPr>
      <t>Công nghệ Web</t>
    </r>
  </si>
  <si>
    <r>
      <t xml:space="preserve">Công nghệ kỹ thuật cơ khí </t>
    </r>
    <r>
      <rPr>
        <i/>
        <sz val="11"/>
        <rFont val="Times New Roman"/>
        <family val="1"/>
      </rPr>
      <t>chuyên ngành Chế tạo máy</t>
    </r>
  </si>
  <si>
    <r>
      <t xml:space="preserve">Công nghệ kỹ thuật cơ khí </t>
    </r>
    <r>
      <rPr>
        <i/>
        <sz val="11"/>
        <rFont val="Times New Roman"/>
        <family val="1"/>
      </rPr>
      <t>chuyên ngành Cơ điện</t>
    </r>
  </si>
  <si>
    <r>
      <t xml:space="preserve">Công nghệ kỹ thuật cơ khí </t>
    </r>
    <r>
      <rPr>
        <i/>
        <sz val="11"/>
        <rFont val="Times New Roman"/>
        <family val="1"/>
      </rPr>
      <t>chuyên ngành Sửa chữa và bảo trì máy CNC</t>
    </r>
  </si>
  <si>
    <r>
      <t xml:space="preserve">Công nghệ kỹ thuật cơ khí </t>
    </r>
    <r>
      <rPr>
        <i/>
        <sz val="11"/>
        <rFont val="Times New Roman"/>
        <family val="1"/>
      </rPr>
      <t>(chuyên ngành Hàn)</t>
    </r>
  </si>
  <si>
    <r>
      <t xml:space="preserve">Công nghệ kỹ thuật ô tô </t>
    </r>
    <r>
      <rPr>
        <i/>
        <sz val="11"/>
        <rFont val="Times New Roman"/>
        <family val="1"/>
      </rPr>
      <t>(chuyên ngành Kỹ thuật Đồng sơn ô tô)</t>
    </r>
  </si>
  <si>
    <r>
      <t xml:space="preserve">Công nghệ kỹ thuật nhiệt </t>
    </r>
    <r>
      <rPr>
        <i/>
        <sz val="11"/>
        <rFont val="Times New Roman"/>
        <family val="1"/>
      </rPr>
      <t>(chuyên ngành điện lạnh)</t>
    </r>
  </si>
  <si>
    <r>
      <t xml:space="preserve">Công nghệ kỹ thuật điện, điện tử </t>
    </r>
    <r>
      <rPr>
        <i/>
        <sz val="11"/>
        <rFont val="Times New Roman"/>
        <family val="1"/>
      </rPr>
      <t>(chuyên ngành Tự động hóa)</t>
    </r>
  </si>
  <si>
    <r>
      <t xml:space="preserve">Công nghệ kỹ thuật điện, điện tử </t>
    </r>
    <r>
      <rPr>
        <i/>
        <sz val="11"/>
        <rFont val="Times New Roman"/>
        <family val="1"/>
      </rPr>
      <t>(chuyên ngành Điện tử Công nghiệp)</t>
    </r>
  </si>
  <si>
    <r>
      <t xml:space="preserve">Công nghệ kỹ thuật điện, điện tử </t>
    </r>
    <r>
      <rPr>
        <i/>
        <sz val="11"/>
        <rFont val="Times New Roman"/>
        <family val="1"/>
      </rPr>
      <t>(chuyên ngành Điện tử Viễn thông)</t>
    </r>
  </si>
  <si>
    <r>
      <t>Công nghệ May</t>
    </r>
    <r>
      <rPr>
        <i/>
        <sz val="11"/>
        <rFont val="Times New Roman"/>
        <family val="1"/>
      </rPr>
      <t xml:space="preserve"> (chuyên ngành Công nghệ May và Thời trang)</t>
    </r>
  </si>
  <si>
    <r>
      <t xml:space="preserve">Công nghệ May </t>
    </r>
    <r>
      <rPr>
        <i/>
        <sz val="11"/>
        <rFont val="Times New Roman"/>
        <family val="1"/>
      </rPr>
      <t>(chuyên ngành Công nghệ May và Thời trang)</t>
    </r>
  </si>
  <si>
    <t>MỚI</t>
  </si>
  <si>
    <t>Thành phố Hồ Chí minh, ngày        tháng      năm 2017</t>
  </si>
  <si>
    <r>
      <t xml:space="preserve">Trung cấp: </t>
    </r>
    <r>
      <rPr>
        <b/>
        <sz val="13"/>
        <color theme="1"/>
        <rFont val="Times New Roman"/>
        <family val="1"/>
      </rPr>
      <t>18</t>
    </r>
  </si>
  <si>
    <t xml:space="preserve">Lập trình máy tính  </t>
  </si>
  <si>
    <t>Xây dựng cầu đường bộ</t>
  </si>
  <si>
    <t>Quản lý xây dựng</t>
  </si>
  <si>
    <r>
      <rPr>
        <b/>
        <sz val="13"/>
        <color theme="1"/>
        <rFont val="Times New Roman"/>
        <family val="1"/>
      </rPr>
      <t>58</t>
    </r>
    <r>
      <rPr>
        <sz val="13"/>
        <color theme="1"/>
        <rFont val="Times New Roman"/>
        <family val="1"/>
      </rPr>
      <t xml:space="preserve"> ngành, nghề đào tạo </t>
    </r>
    <r>
      <rPr>
        <b/>
        <sz val="13"/>
        <color theme="1"/>
        <rFont val="Times New Roman"/>
        <family val="1"/>
      </rPr>
      <t>Trung cấp</t>
    </r>
    <r>
      <rPr>
        <sz val="13"/>
        <color theme="1"/>
        <rFont val="Times New Roman"/>
        <family val="1"/>
      </rPr>
      <t xml:space="preserve"> chuyển đổi và xây dựng mới</t>
    </r>
  </si>
  <si>
    <r>
      <rPr>
        <b/>
        <sz val="13"/>
        <color theme="1"/>
        <rFont val="Times New Roman"/>
        <family val="1"/>
      </rPr>
      <t xml:space="preserve">55 </t>
    </r>
    <r>
      <rPr>
        <sz val="13"/>
        <color theme="1"/>
        <rFont val="Times New Roman"/>
        <family val="1"/>
      </rPr>
      <t xml:space="preserve">ngành, nghề đào tạo </t>
    </r>
    <r>
      <rPr>
        <b/>
        <sz val="13"/>
        <color theme="1"/>
        <rFont val="Times New Roman"/>
        <family val="1"/>
      </rPr>
      <t xml:space="preserve">Cao đẳng </t>
    </r>
    <r>
      <rPr>
        <sz val="13"/>
        <color theme="1"/>
        <rFont val="Times New Roman"/>
        <family val="1"/>
      </rPr>
      <t>chuyển đổi và xây dựng mới</t>
    </r>
  </si>
  <si>
    <r>
      <t xml:space="preserve">Trung cấp: </t>
    </r>
    <r>
      <rPr>
        <b/>
        <sz val="13"/>
        <color theme="1"/>
        <rFont val="Times New Roman"/>
        <family val="1"/>
      </rPr>
      <t>40</t>
    </r>
  </si>
  <si>
    <r>
      <t xml:space="preserve">Cao đẳng: </t>
    </r>
    <r>
      <rPr>
        <b/>
        <sz val="13"/>
        <color theme="1"/>
        <rFont val="Times New Roman"/>
        <family val="1"/>
      </rPr>
      <t>38</t>
    </r>
  </si>
  <si>
    <r>
      <t xml:space="preserve">Cao đẳng: </t>
    </r>
    <r>
      <rPr>
        <b/>
        <sz val="13"/>
        <color theme="1"/>
        <rFont val="Times New Roman"/>
        <family val="1"/>
      </rPr>
      <t>17</t>
    </r>
  </si>
  <si>
    <r>
      <rPr>
        <b/>
        <sz val="13"/>
        <color theme="1"/>
        <rFont val="Times New Roman"/>
        <family val="1"/>
      </rPr>
      <t>Ngày 07/4/2017:</t>
    </r>
    <r>
      <rPr>
        <sz val="13"/>
        <color theme="1"/>
        <rFont val="Times New Roman"/>
        <family val="1"/>
      </rPr>
      <t xml:space="preserve"> Các Khoa hoàn tất việc chuyển đổi và xây dựng mới chương trình khung các ngành, nghề đã đăng ký</t>
    </r>
  </si>
  <si>
    <r>
      <rPr>
        <b/>
        <sz val="13"/>
        <color theme="1"/>
        <rFont val="Times New Roman"/>
        <family val="1"/>
      </rPr>
      <t>Ngày 28/4/2017:</t>
    </r>
    <r>
      <rPr>
        <sz val="13"/>
        <color theme="1"/>
        <rFont val="Times New Roman"/>
        <family val="1"/>
      </rPr>
      <t xml:space="preserve"> Các Khoa hoàn tất chương trình đào tạo, chương trình học phần các ngành, nghề chuyển đổi và xây dựng mới khoa đăng ký</t>
    </r>
  </si>
  <si>
    <r>
      <rPr>
        <b/>
        <sz val="13"/>
        <color theme="1"/>
        <rFont val="Times New Roman"/>
        <family val="1"/>
      </rPr>
      <t>Ngày 07/4/2017:</t>
    </r>
    <r>
      <rPr>
        <sz val="13"/>
        <color theme="1"/>
        <rFont val="Times New Roman"/>
        <family val="1"/>
      </rPr>
      <t xml:space="preserve"> Hoàn tất chương trình khung các ngành, nghề chuyển đổi của khoa</t>
    </r>
  </si>
  <si>
    <r>
      <rPr>
        <b/>
        <sz val="13"/>
        <color theme="1"/>
        <rFont val="Times New Roman"/>
        <family val="1"/>
      </rPr>
      <t>Ngày 28/4/2017:</t>
    </r>
    <r>
      <rPr>
        <sz val="13"/>
        <color theme="1"/>
        <rFont val="Times New Roman"/>
        <family val="1"/>
      </rPr>
      <t xml:space="preserve"> Hoàn tất chương trình đào tạo, chương trình học phần các ngành, nghề chuyển đổi của khoa</t>
    </r>
  </si>
  <si>
    <r>
      <rPr>
        <b/>
        <sz val="13"/>
        <color theme="1"/>
        <rFont val="Times New Roman"/>
        <family val="1"/>
      </rPr>
      <t>40</t>
    </r>
    <r>
      <rPr>
        <sz val="13"/>
        <color theme="1"/>
        <rFont val="Times New Roman"/>
        <family val="1"/>
      </rPr>
      <t xml:space="preserve"> ngành, nghề đào tạo </t>
    </r>
    <r>
      <rPr>
        <b/>
        <sz val="13"/>
        <color theme="1"/>
        <rFont val="Times New Roman"/>
        <family val="1"/>
      </rPr>
      <t>Trung cấp</t>
    </r>
  </si>
  <si>
    <r>
      <rPr>
        <b/>
        <sz val="13"/>
        <color theme="1"/>
        <rFont val="Times New Roman"/>
        <family val="1"/>
      </rPr>
      <t xml:space="preserve">38 </t>
    </r>
    <r>
      <rPr>
        <sz val="13"/>
        <color theme="1"/>
        <rFont val="Times New Roman"/>
        <family val="1"/>
      </rPr>
      <t xml:space="preserve">ngành, nghề đào tạo </t>
    </r>
    <r>
      <rPr>
        <b/>
        <sz val="13"/>
        <color theme="1"/>
        <rFont val="Times New Roman"/>
        <family val="1"/>
      </rPr>
      <t>Cao đẳng</t>
    </r>
  </si>
  <si>
    <t>DANH MỤC NGÀNH, NGHỀ ĐÀO TẠO BIÊN SOẠN CHUYỂN ĐỔI CHƯƠNG TRÌNH GIÁO DỤC NGHỀ NGHIỆP</t>
  </si>
  <si>
    <t>NGÀNH, NGHỂ ĐÀO TẠO BIÊN SOẠN CHUYỂN ĐỔI</t>
  </si>
  <si>
    <r>
      <t xml:space="preserve">Công nghệ Thông tin chuyên ngành </t>
    </r>
    <r>
      <rPr>
        <i/>
        <sz val="11"/>
        <rFont val="Times New Roman"/>
        <family val="1"/>
      </rPr>
      <t>Công nghệ phần mềm</t>
    </r>
  </si>
  <si>
    <r>
      <t xml:space="preserve">Cơ khí chế tạo </t>
    </r>
    <r>
      <rPr>
        <i/>
        <sz val="11"/>
        <rFont val="Times New Roman"/>
        <family val="1"/>
      </rPr>
      <t>chuyên Tiện, Phay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</si>
</sst>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2"/>
      <color theme="1"/>
      <name val="Times New Roman"/>
      <family val="2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1"/>
      <name val="Times New Roman"/>
      <family val="1"/>
    </font>
    <font>
      <i/>
      <sz val="11"/>
      <name val="Times New Roman"/>
      <family val="1"/>
    </font>
    <font>
      <b/>
      <sz val="1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i/>
      <u/>
      <sz val="13"/>
      <color theme="1"/>
      <name val="Times New Roman"/>
      <family val="1"/>
    </font>
    <font>
      <i/>
      <sz val="13"/>
      <color theme="1"/>
      <name val="Times New Roman"/>
      <family val="1"/>
    </font>
    <font>
      <u/>
      <sz val="12"/>
      <color theme="1"/>
      <name val="Times New Roman"/>
      <family val="2"/>
    </font>
    <font>
      <b/>
      <u/>
      <sz val="1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vertical="top" wrapText="1"/>
    </xf>
    <xf numFmtId="0" fontId="0" fillId="0" borderId="0" xfId="0" applyAlignment="1"/>
    <xf numFmtId="0" fontId="2" fillId="0" borderId="0" xfId="0" applyFont="1" applyAlignment="1"/>
    <xf numFmtId="0" fontId="2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/>
    </xf>
    <xf numFmtId="0" fontId="3" fillId="0" borderId="0" xfId="0" applyFont="1" applyAlignment="1">
      <alignment horizontal="left" vertical="center" indent="3"/>
    </xf>
    <xf numFmtId="0" fontId="5" fillId="0" borderId="0" xfId="0" applyFont="1"/>
    <xf numFmtId="0" fontId="4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6" fillId="0" borderId="0" xfId="0" applyFont="1" applyAlignment="1">
      <alignment vertical="center"/>
    </xf>
    <xf numFmtId="0" fontId="6" fillId="0" borderId="1" xfId="0" applyFont="1" applyBorder="1" applyAlignment="1">
      <alignment vertical="center"/>
    </xf>
    <xf numFmtId="0" fontId="4" fillId="0" borderId="1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6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vertical="center"/>
    </xf>
    <xf numFmtId="0" fontId="6" fillId="0" borderId="0" xfId="0" applyFont="1"/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13" fillId="0" borderId="0" xfId="0" applyFont="1"/>
    <xf numFmtId="0" fontId="2" fillId="0" borderId="0" xfId="0" applyFont="1" applyAlignment="1">
      <alignment horizontal="left" indent="13"/>
    </xf>
    <xf numFmtId="0" fontId="14" fillId="0" borderId="0" xfId="0" applyFont="1" applyAlignment="1">
      <alignment horizontal="left" indent="18"/>
    </xf>
    <xf numFmtId="0" fontId="0" fillId="0" borderId="0" xfId="0" applyAlignment="1">
      <alignment horizontal="left" indent="13"/>
    </xf>
    <xf numFmtId="0" fontId="3" fillId="0" borderId="0" xfId="0" applyFont="1" applyAlignment="1">
      <alignment horizontal="left" vertical="center" indent="13"/>
    </xf>
    <xf numFmtId="0" fontId="8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vertical="center" wrapText="1"/>
    </xf>
    <xf numFmtId="0" fontId="6" fillId="0" borderId="1" xfId="0" applyFont="1" applyBorder="1" applyAlignment="1">
      <alignment horizontal="left" vertical="center"/>
    </xf>
    <xf numFmtId="0" fontId="2" fillId="0" borderId="0" xfId="0" applyFont="1" applyAlignment="1">
      <alignment horizontal="left" indent="5"/>
    </xf>
    <xf numFmtId="0" fontId="14" fillId="0" borderId="0" xfId="0" applyFont="1" applyAlignment="1">
      <alignment horizontal="left" indent="10"/>
    </xf>
    <xf numFmtId="0" fontId="4" fillId="2" borderId="0" xfId="0" applyFont="1" applyFill="1" applyAlignment="1">
      <alignment vertical="center"/>
    </xf>
    <xf numFmtId="0" fontId="6" fillId="2" borderId="0" xfId="0" applyFont="1" applyFill="1" applyAlignment="1">
      <alignment vertical="center"/>
    </xf>
    <xf numFmtId="0" fontId="4" fillId="2" borderId="1" xfId="0" applyFont="1" applyFill="1" applyBorder="1" applyAlignment="1">
      <alignment horizontal="left" vertical="center"/>
    </xf>
    <xf numFmtId="0" fontId="8" fillId="2" borderId="0" xfId="0" applyFont="1" applyFill="1" applyAlignment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242455</xdr:colOff>
      <xdr:row>3</xdr:row>
      <xdr:rowOff>8659</xdr:rowOff>
    </xdr:from>
    <xdr:to>
      <xdr:col>2</xdr:col>
      <xdr:colOff>666750</xdr:colOff>
      <xdr:row>3</xdr:row>
      <xdr:rowOff>8659</xdr:rowOff>
    </xdr:to>
    <xdr:cxnSp macro="">
      <xdr:nvCxnSpPr>
        <xdr:cNvPr id="3" name="Straight Connector 2"/>
        <xdr:cNvCxnSpPr/>
      </xdr:nvCxnSpPr>
      <xdr:spPr>
        <a:xfrm>
          <a:off x="588819" y="632114"/>
          <a:ext cx="987136" cy="0"/>
        </a:xfrm>
        <a:prstGeom prst="line">
          <a:avLst/>
        </a:prstGeom>
        <a:ln w="952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242455</xdr:colOff>
      <xdr:row>3</xdr:row>
      <xdr:rowOff>8659</xdr:rowOff>
    </xdr:from>
    <xdr:to>
      <xdr:col>2</xdr:col>
      <xdr:colOff>666750</xdr:colOff>
      <xdr:row>3</xdr:row>
      <xdr:rowOff>8659</xdr:rowOff>
    </xdr:to>
    <xdr:cxnSp macro="">
      <xdr:nvCxnSpPr>
        <xdr:cNvPr id="2" name="Straight Connector 1"/>
        <xdr:cNvCxnSpPr/>
      </xdr:nvCxnSpPr>
      <xdr:spPr>
        <a:xfrm>
          <a:off x="585355" y="637309"/>
          <a:ext cx="986270" cy="0"/>
        </a:xfrm>
        <a:prstGeom prst="line">
          <a:avLst/>
        </a:prstGeom>
        <a:ln w="952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242455</xdr:colOff>
      <xdr:row>3</xdr:row>
      <xdr:rowOff>8659</xdr:rowOff>
    </xdr:from>
    <xdr:to>
      <xdr:col>2</xdr:col>
      <xdr:colOff>666750</xdr:colOff>
      <xdr:row>3</xdr:row>
      <xdr:rowOff>8659</xdr:rowOff>
    </xdr:to>
    <xdr:cxnSp macro="">
      <xdr:nvCxnSpPr>
        <xdr:cNvPr id="2" name="Straight Connector 1"/>
        <xdr:cNvCxnSpPr/>
      </xdr:nvCxnSpPr>
      <xdr:spPr>
        <a:xfrm>
          <a:off x="585355" y="637309"/>
          <a:ext cx="986270" cy="0"/>
        </a:xfrm>
        <a:prstGeom prst="line">
          <a:avLst/>
        </a:prstGeom>
        <a:ln w="952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5"/>
  <sheetViews>
    <sheetView tabSelected="1" topLeftCell="A82" zoomScale="110" zoomScaleNormal="110" workbookViewId="0">
      <selection activeCell="B93" sqref="B93"/>
    </sheetView>
  </sheetViews>
  <sheetFormatPr defaultRowHeight="15.75" x14ac:dyDescent="0.25"/>
  <cols>
    <col min="1" max="1" width="4.5" style="2" customWidth="1"/>
    <col min="2" max="2" width="7.375" style="2" customWidth="1"/>
    <col min="3" max="3" width="23.625" customWidth="1"/>
    <col min="4" max="4" width="7.25" style="2" customWidth="1"/>
    <col min="5" max="5" width="23.625" customWidth="1"/>
    <col min="6" max="6" width="24.875" customWidth="1"/>
    <col min="7" max="7" width="23.625" customWidth="1"/>
    <col min="8" max="9" width="8.625" style="8" customWidth="1"/>
    <col min="10" max="11" width="5.375" customWidth="1"/>
    <col min="12" max="15" width="6" customWidth="1"/>
  </cols>
  <sheetData>
    <row r="1" spans="1:15" ht="16.5" customHeight="1" x14ac:dyDescent="0.25">
      <c r="A1" s="5" t="s">
        <v>60</v>
      </c>
      <c r="F1" s="33" t="s">
        <v>2</v>
      </c>
    </row>
    <row r="2" spans="1:15" ht="16.5" customHeight="1" x14ac:dyDescent="0.25">
      <c r="A2" s="6" t="s">
        <v>0</v>
      </c>
      <c r="F2" s="34" t="s">
        <v>3</v>
      </c>
      <c r="G2" s="32"/>
      <c r="I2" s="7"/>
    </row>
    <row r="3" spans="1:15" ht="16.5" customHeight="1" x14ac:dyDescent="0.25">
      <c r="A3" s="6" t="s">
        <v>92</v>
      </c>
      <c r="F3" s="35"/>
    </row>
    <row r="4" spans="1:15" x14ac:dyDescent="0.25">
      <c r="F4" s="36" t="s">
        <v>114</v>
      </c>
    </row>
    <row r="5" spans="1:15" ht="13.5" customHeight="1" x14ac:dyDescent="0.25">
      <c r="G5" s="10"/>
    </row>
    <row r="6" spans="1:15" ht="31.5" customHeight="1" x14ac:dyDescent="0.25">
      <c r="A6" s="52" t="s">
        <v>82</v>
      </c>
      <c r="B6" s="52"/>
      <c r="C6" s="52"/>
      <c r="D6" s="52"/>
      <c r="E6" s="52"/>
      <c r="F6" s="52"/>
      <c r="G6" s="52"/>
      <c r="H6" s="52"/>
      <c r="I6" s="52"/>
      <c r="J6" s="4"/>
      <c r="K6" s="4"/>
      <c r="L6" s="4"/>
    </row>
    <row r="8" spans="1:15" s="11" customFormat="1" ht="31.5" customHeight="1" x14ac:dyDescent="0.25">
      <c r="A8" s="54" t="s">
        <v>1</v>
      </c>
      <c r="B8" s="54" t="s">
        <v>84</v>
      </c>
      <c r="C8" s="54"/>
      <c r="D8" s="54"/>
      <c r="E8" s="54"/>
      <c r="F8" s="53" t="s">
        <v>97</v>
      </c>
      <c r="G8" s="53" t="s">
        <v>98</v>
      </c>
      <c r="H8" s="53" t="s">
        <v>83</v>
      </c>
      <c r="I8" s="53" t="s">
        <v>70</v>
      </c>
    </row>
    <row r="9" spans="1:15" s="13" customFormat="1" ht="31.5" customHeight="1" x14ac:dyDescent="0.25">
      <c r="A9" s="54"/>
      <c r="B9" s="12" t="s">
        <v>80</v>
      </c>
      <c r="C9" s="30" t="s">
        <v>5</v>
      </c>
      <c r="D9" s="12" t="s">
        <v>71</v>
      </c>
      <c r="E9" s="30" t="s">
        <v>6</v>
      </c>
      <c r="F9" s="54"/>
      <c r="G9" s="54"/>
      <c r="H9" s="54"/>
      <c r="I9" s="53"/>
    </row>
    <row r="10" spans="1:15" s="14" customFormat="1" ht="33.950000000000003" customHeight="1" x14ac:dyDescent="0.25">
      <c r="A10" s="50" t="s">
        <v>72</v>
      </c>
      <c r="B10" s="50"/>
      <c r="C10" s="50"/>
      <c r="D10" s="50"/>
      <c r="E10" s="50"/>
      <c r="F10" s="50"/>
      <c r="G10" s="50"/>
      <c r="H10" s="50"/>
      <c r="I10" s="50"/>
      <c r="L10" s="14" t="s">
        <v>69</v>
      </c>
      <c r="N10" s="14" t="s">
        <v>113</v>
      </c>
    </row>
    <row r="11" spans="1:15" s="17" customFormat="1" ht="33.950000000000003" customHeight="1" x14ac:dyDescent="0.25">
      <c r="A11" s="15">
        <v>1</v>
      </c>
      <c r="B11" s="15">
        <v>5480105</v>
      </c>
      <c r="C11" s="16" t="s">
        <v>4</v>
      </c>
      <c r="D11" s="15">
        <v>6480105</v>
      </c>
      <c r="E11" s="16" t="s">
        <v>4</v>
      </c>
      <c r="F11" s="16" t="s">
        <v>99</v>
      </c>
      <c r="G11" s="18"/>
      <c r="H11" s="15" t="s">
        <v>81</v>
      </c>
      <c r="I11" s="15"/>
      <c r="L11" s="17" t="str">
        <f>H11</f>
        <v>X</v>
      </c>
      <c r="M11" s="17" t="str">
        <f>H11</f>
        <v>X</v>
      </c>
      <c r="N11" s="17">
        <f>I11</f>
        <v>0</v>
      </c>
      <c r="O11" s="17">
        <f>I11</f>
        <v>0</v>
      </c>
    </row>
    <row r="12" spans="1:15" s="17" customFormat="1" ht="33.950000000000003" customHeight="1" x14ac:dyDescent="0.25">
      <c r="A12" s="15">
        <v>2</v>
      </c>
      <c r="B12" s="15">
        <v>5480208</v>
      </c>
      <c r="C12" s="16" t="s">
        <v>116</v>
      </c>
      <c r="D12" s="15">
        <v>6480208</v>
      </c>
      <c r="E12" s="16" t="s">
        <v>116</v>
      </c>
      <c r="F12" s="40" t="s">
        <v>99</v>
      </c>
      <c r="G12" s="16"/>
      <c r="H12" s="15" t="s">
        <v>81</v>
      </c>
      <c r="I12" s="15"/>
      <c r="L12" s="17" t="str">
        <f t="shared" ref="L12:L75" si="0">H12</f>
        <v>X</v>
      </c>
      <c r="M12" s="17" t="str">
        <f t="shared" ref="M12:M75" si="1">H12</f>
        <v>X</v>
      </c>
      <c r="N12" s="17">
        <f t="shared" ref="N12:N75" si="2">I12</f>
        <v>0</v>
      </c>
      <c r="O12" s="17">
        <f t="shared" ref="O12:O75" si="3">I12</f>
        <v>0</v>
      </c>
    </row>
    <row r="13" spans="1:15" s="17" customFormat="1" ht="33.950000000000003" customHeight="1" x14ac:dyDescent="0.25">
      <c r="A13" s="15">
        <v>3</v>
      </c>
      <c r="B13" s="15">
        <v>5480204</v>
      </c>
      <c r="C13" s="18" t="s">
        <v>7</v>
      </c>
      <c r="D13" s="15">
        <v>6480204</v>
      </c>
      <c r="E13" s="18" t="s">
        <v>7</v>
      </c>
      <c r="F13" s="21" t="s">
        <v>100</v>
      </c>
      <c r="G13" s="18"/>
      <c r="H13" s="15" t="s">
        <v>81</v>
      </c>
      <c r="I13" s="15"/>
      <c r="L13" s="17" t="str">
        <f t="shared" si="0"/>
        <v>X</v>
      </c>
      <c r="M13" s="17" t="str">
        <f t="shared" si="1"/>
        <v>X</v>
      </c>
      <c r="N13" s="17">
        <f t="shared" si="2"/>
        <v>0</v>
      </c>
      <c r="O13" s="17">
        <f t="shared" si="3"/>
        <v>0</v>
      </c>
    </row>
    <row r="14" spans="1:15" s="17" customFormat="1" ht="33.950000000000003" customHeight="1" x14ac:dyDescent="0.25">
      <c r="A14" s="15">
        <v>4</v>
      </c>
      <c r="B14" s="15">
        <v>5480210</v>
      </c>
      <c r="C14" s="18" t="s">
        <v>8</v>
      </c>
      <c r="D14" s="15">
        <v>6480210</v>
      </c>
      <c r="E14" s="18" t="s">
        <v>8</v>
      </c>
      <c r="F14" s="18"/>
      <c r="G14" s="18" t="s">
        <v>8</v>
      </c>
      <c r="H14" s="15" t="s">
        <v>81</v>
      </c>
      <c r="I14" s="15"/>
      <c r="L14" s="17" t="str">
        <f t="shared" si="0"/>
        <v>X</v>
      </c>
      <c r="M14" s="17" t="str">
        <f t="shared" si="1"/>
        <v>X</v>
      </c>
      <c r="N14" s="17">
        <f t="shared" si="2"/>
        <v>0</v>
      </c>
      <c r="O14" s="17">
        <f t="shared" si="3"/>
        <v>0</v>
      </c>
    </row>
    <row r="15" spans="1:15" s="17" customFormat="1" ht="33.950000000000003" customHeight="1" x14ac:dyDescent="0.25">
      <c r="A15" s="15">
        <v>5</v>
      </c>
      <c r="B15" s="15">
        <v>5480216</v>
      </c>
      <c r="C15" s="18" t="s">
        <v>9</v>
      </c>
      <c r="D15" s="15">
        <v>6480216</v>
      </c>
      <c r="E15" s="18" t="s">
        <v>9</v>
      </c>
      <c r="F15" s="18"/>
      <c r="G15" s="18"/>
      <c r="H15" s="15"/>
      <c r="I15" s="15" t="s">
        <v>81</v>
      </c>
      <c r="L15" s="17">
        <f t="shared" si="0"/>
        <v>0</v>
      </c>
      <c r="M15" s="17">
        <f t="shared" si="1"/>
        <v>0</v>
      </c>
      <c r="N15" s="17" t="str">
        <f t="shared" si="2"/>
        <v>X</v>
      </c>
      <c r="O15" s="17" t="str">
        <f t="shared" si="3"/>
        <v>X</v>
      </c>
    </row>
    <row r="16" spans="1:15" s="17" customFormat="1" ht="33.950000000000003" customHeight="1" x14ac:dyDescent="0.25">
      <c r="A16" s="15">
        <v>6</v>
      </c>
      <c r="B16" s="15">
        <v>5480217</v>
      </c>
      <c r="C16" s="18" t="s">
        <v>10</v>
      </c>
      <c r="D16" s="15">
        <v>6480217</v>
      </c>
      <c r="E16" s="18" t="s">
        <v>10</v>
      </c>
      <c r="F16" s="16" t="s">
        <v>101</v>
      </c>
      <c r="G16" s="18"/>
      <c r="H16" s="15" t="s">
        <v>81</v>
      </c>
      <c r="I16" s="15"/>
      <c r="L16" s="17" t="str">
        <f t="shared" si="0"/>
        <v>X</v>
      </c>
      <c r="M16" s="17" t="str">
        <f t="shared" si="1"/>
        <v>X</v>
      </c>
      <c r="N16" s="17">
        <f t="shared" si="2"/>
        <v>0</v>
      </c>
      <c r="O16" s="17">
        <f t="shared" si="3"/>
        <v>0</v>
      </c>
    </row>
    <row r="17" spans="1:15" s="17" customFormat="1" ht="33.950000000000003" customHeight="1" x14ac:dyDescent="0.25">
      <c r="A17" s="15">
        <v>7</v>
      </c>
      <c r="B17" s="15">
        <v>5480219</v>
      </c>
      <c r="C17" s="18" t="s">
        <v>11</v>
      </c>
      <c r="D17" s="15">
        <v>6480219</v>
      </c>
      <c r="E17" s="18" t="s">
        <v>11</v>
      </c>
      <c r="F17" s="16" t="s">
        <v>99</v>
      </c>
      <c r="G17" s="18"/>
      <c r="H17" s="15" t="s">
        <v>81</v>
      </c>
      <c r="I17" s="15"/>
      <c r="J17" s="17">
        <v>7</v>
      </c>
      <c r="K17" s="17">
        <v>7</v>
      </c>
      <c r="L17" s="17" t="str">
        <f t="shared" si="0"/>
        <v>X</v>
      </c>
      <c r="M17" s="17" t="str">
        <f t="shared" si="1"/>
        <v>X</v>
      </c>
      <c r="N17" s="17">
        <f t="shared" si="2"/>
        <v>0</v>
      </c>
      <c r="O17" s="17">
        <f t="shared" si="3"/>
        <v>0</v>
      </c>
    </row>
    <row r="18" spans="1:15" s="14" customFormat="1" ht="33.950000000000003" customHeight="1" x14ac:dyDescent="0.25">
      <c r="A18" s="50" t="s">
        <v>73</v>
      </c>
      <c r="B18" s="50"/>
      <c r="C18" s="50"/>
      <c r="D18" s="50"/>
      <c r="E18" s="50"/>
      <c r="F18" s="50"/>
      <c r="G18" s="50"/>
      <c r="H18" s="50"/>
      <c r="I18" s="50"/>
      <c r="J18" s="17"/>
      <c r="L18" s="17">
        <f t="shared" si="0"/>
        <v>0</v>
      </c>
      <c r="M18" s="17">
        <f t="shared" si="1"/>
        <v>0</v>
      </c>
      <c r="N18" s="17">
        <f t="shared" si="2"/>
        <v>0</v>
      </c>
      <c r="O18" s="17">
        <f t="shared" si="3"/>
        <v>0</v>
      </c>
    </row>
    <row r="19" spans="1:15" s="17" customFormat="1" ht="33.950000000000003" customHeight="1" x14ac:dyDescent="0.25">
      <c r="A19" s="15">
        <v>1</v>
      </c>
      <c r="B19" s="15">
        <v>5220202</v>
      </c>
      <c r="C19" s="16" t="s">
        <v>13</v>
      </c>
      <c r="D19" s="15">
        <v>6220202</v>
      </c>
      <c r="E19" s="16" t="s">
        <v>13</v>
      </c>
      <c r="F19" s="16"/>
      <c r="G19" s="16"/>
      <c r="H19" s="15"/>
      <c r="I19" s="15" t="s">
        <v>81</v>
      </c>
      <c r="L19" s="17">
        <f t="shared" si="0"/>
        <v>0</v>
      </c>
      <c r="M19" s="17">
        <f t="shared" si="1"/>
        <v>0</v>
      </c>
      <c r="N19" s="17" t="str">
        <f t="shared" si="2"/>
        <v>X</v>
      </c>
      <c r="O19" s="17" t="str">
        <f t="shared" si="3"/>
        <v>X</v>
      </c>
    </row>
    <row r="20" spans="1:15" s="17" customFormat="1" ht="33.950000000000003" customHeight="1" x14ac:dyDescent="0.25">
      <c r="A20" s="15">
        <v>2</v>
      </c>
      <c r="B20" s="15">
        <v>5220206</v>
      </c>
      <c r="C20" s="18" t="s">
        <v>12</v>
      </c>
      <c r="D20" s="15">
        <v>6220206</v>
      </c>
      <c r="E20" s="18" t="s">
        <v>12</v>
      </c>
      <c r="F20" s="18" t="s">
        <v>12</v>
      </c>
      <c r="G20" s="18"/>
      <c r="H20" s="15" t="s">
        <v>81</v>
      </c>
      <c r="I20" s="15"/>
      <c r="J20" s="17">
        <v>2</v>
      </c>
      <c r="K20" s="17">
        <v>2</v>
      </c>
      <c r="L20" s="17" t="str">
        <f t="shared" si="0"/>
        <v>X</v>
      </c>
      <c r="M20" s="17" t="str">
        <f t="shared" si="1"/>
        <v>X</v>
      </c>
      <c r="N20" s="17">
        <f t="shared" si="2"/>
        <v>0</v>
      </c>
      <c r="O20" s="17">
        <f t="shared" si="3"/>
        <v>0</v>
      </c>
    </row>
    <row r="21" spans="1:15" s="14" customFormat="1" ht="33.950000000000003" customHeight="1" x14ac:dyDescent="0.25">
      <c r="A21" s="50" t="s">
        <v>74</v>
      </c>
      <c r="B21" s="50"/>
      <c r="C21" s="50"/>
      <c r="D21" s="50"/>
      <c r="E21" s="50"/>
      <c r="F21" s="50"/>
      <c r="G21" s="50"/>
      <c r="H21" s="50"/>
      <c r="I21" s="50"/>
      <c r="J21" s="17"/>
      <c r="L21" s="17">
        <f t="shared" si="0"/>
        <v>0</v>
      </c>
      <c r="M21" s="17">
        <f t="shared" si="1"/>
        <v>0</v>
      </c>
      <c r="N21" s="17">
        <f t="shared" si="2"/>
        <v>0</v>
      </c>
      <c r="O21" s="17">
        <f t="shared" si="3"/>
        <v>0</v>
      </c>
    </row>
    <row r="22" spans="1:15" s="17" customFormat="1" ht="33.950000000000003" customHeight="1" x14ac:dyDescent="0.25">
      <c r="A22" s="15">
        <v>1</v>
      </c>
      <c r="B22" s="15">
        <v>5340101</v>
      </c>
      <c r="C22" s="16" t="s">
        <v>14</v>
      </c>
      <c r="D22" s="15">
        <v>6340101</v>
      </c>
      <c r="E22" s="18" t="s">
        <v>15</v>
      </c>
      <c r="F22" s="18"/>
      <c r="G22" s="18"/>
      <c r="H22" s="15"/>
      <c r="I22" s="15" t="s">
        <v>81</v>
      </c>
      <c r="L22" s="17">
        <f t="shared" si="0"/>
        <v>0</v>
      </c>
      <c r="M22" s="17">
        <f t="shared" si="1"/>
        <v>0</v>
      </c>
      <c r="N22" s="17" t="str">
        <f t="shared" si="2"/>
        <v>X</v>
      </c>
      <c r="O22" s="17" t="str">
        <f t="shared" si="3"/>
        <v>X</v>
      </c>
    </row>
    <row r="23" spans="1:15" s="17" customFormat="1" ht="33.950000000000003" customHeight="1" x14ac:dyDescent="0.25">
      <c r="A23" s="15">
        <v>2</v>
      </c>
      <c r="B23" s="18"/>
      <c r="C23" s="18"/>
      <c r="D23" s="15">
        <v>6340114</v>
      </c>
      <c r="E23" s="18" t="s">
        <v>63</v>
      </c>
      <c r="F23" s="18"/>
      <c r="G23" s="18"/>
      <c r="H23" s="15"/>
      <c r="I23" s="15" t="s">
        <v>81</v>
      </c>
      <c r="L23" s="17">
        <f t="shared" si="0"/>
        <v>0</v>
      </c>
      <c r="M23" s="17">
        <f t="shared" si="1"/>
        <v>0</v>
      </c>
      <c r="O23" s="17" t="str">
        <f t="shared" si="3"/>
        <v>X</v>
      </c>
    </row>
    <row r="24" spans="1:15" s="17" customFormat="1" ht="33.950000000000003" customHeight="1" x14ac:dyDescent="0.25">
      <c r="A24" s="15">
        <v>3</v>
      </c>
      <c r="B24" s="15">
        <v>5340135</v>
      </c>
      <c r="C24" s="18" t="s">
        <v>16</v>
      </c>
      <c r="D24" s="15">
        <v>6340135</v>
      </c>
      <c r="E24" s="18" t="s">
        <v>16</v>
      </c>
      <c r="F24" s="18"/>
      <c r="G24" s="18"/>
      <c r="H24" s="15"/>
      <c r="I24" s="15" t="s">
        <v>81</v>
      </c>
      <c r="L24" s="17">
        <f t="shared" si="0"/>
        <v>0</v>
      </c>
      <c r="M24" s="17">
        <f t="shared" si="1"/>
        <v>0</v>
      </c>
      <c r="N24" s="17" t="str">
        <f t="shared" si="2"/>
        <v>X</v>
      </c>
      <c r="O24" s="17" t="str">
        <f t="shared" si="3"/>
        <v>X</v>
      </c>
    </row>
    <row r="25" spans="1:15" s="17" customFormat="1" ht="33.950000000000003" customHeight="1" x14ac:dyDescent="0.25">
      <c r="A25" s="15">
        <v>4</v>
      </c>
      <c r="B25" s="15">
        <v>5340137</v>
      </c>
      <c r="C25" s="18" t="s">
        <v>17</v>
      </c>
      <c r="D25" s="15">
        <v>6340137</v>
      </c>
      <c r="E25" s="18" t="s">
        <v>17</v>
      </c>
      <c r="F25" s="18"/>
      <c r="G25" s="18"/>
      <c r="H25" s="15"/>
      <c r="I25" s="15" t="s">
        <v>81</v>
      </c>
      <c r="L25" s="17">
        <f t="shared" si="0"/>
        <v>0</v>
      </c>
      <c r="M25" s="17">
        <f t="shared" si="1"/>
        <v>0</v>
      </c>
      <c r="N25" s="17" t="str">
        <f t="shared" si="2"/>
        <v>X</v>
      </c>
      <c r="O25" s="17" t="str">
        <f t="shared" si="3"/>
        <v>X</v>
      </c>
    </row>
    <row r="26" spans="1:15" s="17" customFormat="1" ht="33.950000000000003" customHeight="1" x14ac:dyDescent="0.25">
      <c r="A26" s="15">
        <v>5</v>
      </c>
      <c r="B26" s="15">
        <v>5340138</v>
      </c>
      <c r="C26" s="18" t="s">
        <v>18</v>
      </c>
      <c r="D26" s="15">
        <v>6340138</v>
      </c>
      <c r="E26" s="18" t="s">
        <v>19</v>
      </c>
      <c r="F26" s="18"/>
      <c r="G26" s="18"/>
      <c r="H26" s="15"/>
      <c r="I26" s="15" t="s">
        <v>81</v>
      </c>
      <c r="L26" s="17">
        <f t="shared" si="0"/>
        <v>0</v>
      </c>
      <c r="M26" s="17">
        <f t="shared" si="1"/>
        <v>0</v>
      </c>
      <c r="N26" s="17" t="str">
        <f t="shared" si="2"/>
        <v>X</v>
      </c>
      <c r="O26" s="17" t="str">
        <f t="shared" si="3"/>
        <v>X</v>
      </c>
    </row>
    <row r="27" spans="1:15" s="17" customFormat="1" ht="33.950000000000003" customHeight="1" x14ac:dyDescent="0.25">
      <c r="A27" s="15">
        <v>6</v>
      </c>
      <c r="B27" s="15">
        <v>5340201</v>
      </c>
      <c r="C27" s="18" t="s">
        <v>20</v>
      </c>
      <c r="D27" s="15">
        <v>6340201</v>
      </c>
      <c r="E27" s="18" t="s">
        <v>20</v>
      </c>
      <c r="F27" s="18"/>
      <c r="G27" s="18" t="s">
        <v>20</v>
      </c>
      <c r="H27" s="15" t="s">
        <v>81</v>
      </c>
      <c r="I27" s="15"/>
      <c r="L27" s="17" t="str">
        <f t="shared" si="0"/>
        <v>X</v>
      </c>
      <c r="M27" s="17" t="str">
        <f t="shared" si="1"/>
        <v>X</v>
      </c>
      <c r="N27" s="17">
        <f t="shared" si="2"/>
        <v>0</v>
      </c>
      <c r="O27" s="17">
        <f t="shared" si="3"/>
        <v>0</v>
      </c>
    </row>
    <row r="28" spans="1:15" s="17" customFormat="1" ht="33.950000000000003" customHeight="1" x14ac:dyDescent="0.25">
      <c r="A28" s="15">
        <v>7</v>
      </c>
      <c r="B28" s="15">
        <v>5340202</v>
      </c>
      <c r="C28" s="18" t="s">
        <v>21</v>
      </c>
      <c r="D28" s="15">
        <v>6340202</v>
      </c>
      <c r="E28" s="18" t="s">
        <v>21</v>
      </c>
      <c r="F28" s="18"/>
      <c r="G28" s="18"/>
      <c r="H28" s="15"/>
      <c r="I28" s="15" t="s">
        <v>81</v>
      </c>
      <c r="L28" s="17">
        <f t="shared" si="0"/>
        <v>0</v>
      </c>
      <c r="M28" s="17">
        <f t="shared" si="1"/>
        <v>0</v>
      </c>
      <c r="N28" s="17" t="str">
        <f t="shared" si="2"/>
        <v>X</v>
      </c>
      <c r="O28" s="17" t="str">
        <f t="shared" si="3"/>
        <v>X</v>
      </c>
    </row>
    <row r="29" spans="1:15" s="17" customFormat="1" ht="33.950000000000003" customHeight="1" x14ac:dyDescent="0.25">
      <c r="A29" s="15">
        <v>8</v>
      </c>
      <c r="B29" s="15">
        <v>5340302</v>
      </c>
      <c r="C29" s="18" t="s">
        <v>22</v>
      </c>
      <c r="D29" s="15">
        <v>6340302</v>
      </c>
      <c r="E29" s="18" t="s">
        <v>22</v>
      </c>
      <c r="F29" s="18"/>
      <c r="G29" s="18" t="s">
        <v>22</v>
      </c>
      <c r="H29" s="15" t="s">
        <v>81</v>
      </c>
      <c r="I29" s="15"/>
      <c r="L29" s="17" t="str">
        <f t="shared" si="0"/>
        <v>X</v>
      </c>
      <c r="M29" s="17" t="str">
        <f t="shared" si="1"/>
        <v>X</v>
      </c>
      <c r="N29" s="17">
        <f t="shared" si="2"/>
        <v>0</v>
      </c>
      <c r="O29" s="17">
        <f t="shared" si="3"/>
        <v>0</v>
      </c>
    </row>
    <row r="30" spans="1:15" s="17" customFormat="1" ht="33.950000000000003" customHeight="1" x14ac:dyDescent="0.25">
      <c r="A30" s="15">
        <v>9</v>
      </c>
      <c r="B30" s="15">
        <v>5340305</v>
      </c>
      <c r="C30" s="18" t="s">
        <v>23</v>
      </c>
      <c r="D30" s="15">
        <v>6340305</v>
      </c>
      <c r="E30" s="18" t="s">
        <v>23</v>
      </c>
      <c r="F30" s="18"/>
      <c r="G30" s="18"/>
      <c r="H30" s="15"/>
      <c r="I30" s="15" t="s">
        <v>81</v>
      </c>
      <c r="L30" s="17">
        <f t="shared" si="0"/>
        <v>0</v>
      </c>
      <c r="M30" s="17">
        <f t="shared" si="1"/>
        <v>0</v>
      </c>
      <c r="N30" s="17" t="str">
        <f t="shared" si="2"/>
        <v>X</v>
      </c>
      <c r="O30" s="17" t="str">
        <f t="shared" si="3"/>
        <v>X</v>
      </c>
    </row>
    <row r="31" spans="1:15" s="17" customFormat="1" ht="33.950000000000003" customHeight="1" x14ac:dyDescent="0.25">
      <c r="A31" s="15">
        <v>10</v>
      </c>
      <c r="B31" s="15">
        <v>5340310</v>
      </c>
      <c r="C31" s="18" t="s">
        <v>24</v>
      </c>
      <c r="D31" s="15">
        <v>6340310</v>
      </c>
      <c r="E31" s="18" t="s">
        <v>24</v>
      </c>
      <c r="F31" s="18"/>
      <c r="G31" s="18"/>
      <c r="H31" s="15"/>
      <c r="I31" s="15" t="s">
        <v>81</v>
      </c>
      <c r="L31" s="17">
        <f t="shared" si="0"/>
        <v>0</v>
      </c>
      <c r="M31" s="17">
        <f t="shared" si="1"/>
        <v>0</v>
      </c>
      <c r="N31" s="17" t="str">
        <f t="shared" si="2"/>
        <v>X</v>
      </c>
      <c r="O31" s="17" t="str">
        <f t="shared" si="3"/>
        <v>X</v>
      </c>
    </row>
    <row r="32" spans="1:15" s="17" customFormat="1" ht="33.950000000000003" customHeight="1" x14ac:dyDescent="0.25">
      <c r="A32" s="15">
        <v>11</v>
      </c>
      <c r="B32" s="15">
        <v>5340404</v>
      </c>
      <c r="C32" s="16" t="s">
        <v>25</v>
      </c>
      <c r="D32" s="15">
        <v>6340404</v>
      </c>
      <c r="E32" s="16" t="s">
        <v>25</v>
      </c>
      <c r="F32" s="16"/>
      <c r="G32" s="16" t="s">
        <v>25</v>
      </c>
      <c r="H32" s="15" t="s">
        <v>81</v>
      </c>
      <c r="I32" s="15"/>
      <c r="J32" s="17">
        <v>10</v>
      </c>
      <c r="K32" s="17">
        <v>11</v>
      </c>
      <c r="L32" s="17" t="str">
        <f t="shared" si="0"/>
        <v>X</v>
      </c>
      <c r="M32" s="17" t="str">
        <f t="shared" si="1"/>
        <v>X</v>
      </c>
      <c r="N32" s="17">
        <f t="shared" si="2"/>
        <v>0</v>
      </c>
      <c r="O32" s="17">
        <f t="shared" si="3"/>
        <v>0</v>
      </c>
    </row>
    <row r="33" spans="1:15" s="14" customFormat="1" ht="33.950000000000003" customHeight="1" x14ac:dyDescent="0.25">
      <c r="A33" s="19"/>
      <c r="B33" s="50" t="s">
        <v>75</v>
      </c>
      <c r="C33" s="50"/>
      <c r="D33" s="50"/>
      <c r="E33" s="50"/>
      <c r="F33" s="50"/>
      <c r="G33" s="50"/>
      <c r="H33" s="50"/>
      <c r="I33" s="50"/>
      <c r="J33" s="17"/>
      <c r="L33" s="17">
        <f t="shared" si="0"/>
        <v>0</v>
      </c>
      <c r="M33" s="17">
        <f t="shared" si="1"/>
        <v>0</v>
      </c>
      <c r="N33" s="17">
        <f t="shared" si="2"/>
        <v>0</v>
      </c>
      <c r="O33" s="17">
        <f t="shared" si="3"/>
        <v>0</v>
      </c>
    </row>
    <row r="34" spans="1:15" s="17" customFormat="1" ht="33.950000000000003" customHeight="1" x14ac:dyDescent="0.25">
      <c r="A34" s="15">
        <v>1</v>
      </c>
      <c r="B34" s="15">
        <v>5510201</v>
      </c>
      <c r="C34" s="18" t="s">
        <v>26</v>
      </c>
      <c r="D34" s="15">
        <v>6510201</v>
      </c>
      <c r="E34" s="18" t="s">
        <v>26</v>
      </c>
      <c r="F34" s="18" t="s">
        <v>26</v>
      </c>
      <c r="G34" s="18"/>
      <c r="H34" s="15" t="s">
        <v>81</v>
      </c>
      <c r="I34" s="15"/>
      <c r="L34" s="17" t="str">
        <f t="shared" si="0"/>
        <v>X</v>
      </c>
      <c r="M34" s="17" t="str">
        <f t="shared" si="1"/>
        <v>X</v>
      </c>
      <c r="N34" s="17">
        <f t="shared" si="2"/>
        <v>0</v>
      </c>
      <c r="O34" s="17">
        <f t="shared" si="3"/>
        <v>0</v>
      </c>
    </row>
    <row r="35" spans="1:15" s="17" customFormat="1" ht="33.950000000000003" customHeight="1" x14ac:dyDescent="0.25">
      <c r="A35" s="15">
        <v>2</v>
      </c>
      <c r="B35" s="15">
        <v>5510212</v>
      </c>
      <c r="C35" s="18" t="s">
        <v>27</v>
      </c>
      <c r="D35" s="15">
        <v>6510212</v>
      </c>
      <c r="E35" s="18" t="s">
        <v>28</v>
      </c>
      <c r="F35" s="16" t="s">
        <v>102</v>
      </c>
      <c r="G35" s="18"/>
      <c r="H35" s="15" t="s">
        <v>81</v>
      </c>
      <c r="I35" s="15"/>
      <c r="L35" s="17" t="str">
        <f t="shared" si="0"/>
        <v>X</v>
      </c>
      <c r="M35" s="17" t="str">
        <f t="shared" si="1"/>
        <v>X</v>
      </c>
      <c r="N35" s="17">
        <f t="shared" si="2"/>
        <v>0</v>
      </c>
      <c r="O35" s="17">
        <f t="shared" si="3"/>
        <v>0</v>
      </c>
    </row>
    <row r="36" spans="1:15" s="17" customFormat="1" ht="33.950000000000003" customHeight="1" x14ac:dyDescent="0.25">
      <c r="A36" s="15">
        <v>3</v>
      </c>
      <c r="B36" s="15">
        <v>5510217</v>
      </c>
      <c r="C36" s="18" t="s">
        <v>29</v>
      </c>
      <c r="D36" s="15"/>
      <c r="E36" s="18"/>
      <c r="F36" s="21" t="s">
        <v>105</v>
      </c>
      <c r="G36" s="18"/>
      <c r="H36" s="15" t="s">
        <v>81</v>
      </c>
      <c r="I36" s="15"/>
      <c r="L36" s="17" t="str">
        <f t="shared" si="0"/>
        <v>X</v>
      </c>
      <c r="N36" s="17">
        <f t="shared" si="2"/>
        <v>0</v>
      </c>
      <c r="O36" s="17">
        <f t="shared" si="3"/>
        <v>0</v>
      </c>
    </row>
    <row r="37" spans="1:15" s="17" customFormat="1" ht="33.950000000000003" customHeight="1" x14ac:dyDescent="0.25">
      <c r="A37" s="15">
        <v>4</v>
      </c>
      <c r="B37" s="15">
        <v>5520121</v>
      </c>
      <c r="C37" s="18" t="s">
        <v>30</v>
      </c>
      <c r="D37" s="15">
        <v>6520121</v>
      </c>
      <c r="E37" s="18" t="s">
        <v>30</v>
      </c>
      <c r="F37" s="18"/>
      <c r="G37" s="18" t="s">
        <v>30</v>
      </c>
      <c r="H37" s="15" t="s">
        <v>81</v>
      </c>
      <c r="I37" s="15"/>
      <c r="L37" s="17" t="str">
        <f t="shared" si="0"/>
        <v>X</v>
      </c>
      <c r="M37" s="17" t="str">
        <f t="shared" si="1"/>
        <v>X</v>
      </c>
      <c r="N37" s="17">
        <f t="shared" si="2"/>
        <v>0</v>
      </c>
      <c r="O37" s="17">
        <f t="shared" si="3"/>
        <v>0</v>
      </c>
    </row>
    <row r="38" spans="1:15" s="17" customFormat="1" ht="33.950000000000003" customHeight="1" x14ac:dyDescent="0.25">
      <c r="A38" s="15">
        <v>5</v>
      </c>
      <c r="B38" s="15">
        <v>5520149</v>
      </c>
      <c r="C38" s="18" t="s">
        <v>31</v>
      </c>
      <c r="D38" s="15">
        <v>6520149</v>
      </c>
      <c r="E38" s="18" t="s">
        <v>31</v>
      </c>
      <c r="F38" s="16" t="s">
        <v>103</v>
      </c>
      <c r="G38" s="18"/>
      <c r="H38" s="15" t="s">
        <v>81</v>
      </c>
      <c r="I38" s="15"/>
      <c r="L38" s="17" t="str">
        <f t="shared" si="0"/>
        <v>X</v>
      </c>
      <c r="M38" s="17" t="str">
        <f t="shared" si="1"/>
        <v>X</v>
      </c>
      <c r="N38" s="17">
        <f t="shared" si="2"/>
        <v>0</v>
      </c>
      <c r="O38" s="17">
        <f t="shared" si="3"/>
        <v>0</v>
      </c>
    </row>
    <row r="39" spans="1:15" s="17" customFormat="1" ht="48" customHeight="1" x14ac:dyDescent="0.25">
      <c r="A39" s="15">
        <v>6</v>
      </c>
      <c r="B39" s="15">
        <v>5520155</v>
      </c>
      <c r="C39" s="16" t="s">
        <v>32</v>
      </c>
      <c r="D39" s="15">
        <v>6520155</v>
      </c>
      <c r="E39" s="16" t="s">
        <v>32</v>
      </c>
      <c r="F39" s="16" t="s">
        <v>104</v>
      </c>
      <c r="G39" s="18"/>
      <c r="H39" s="15" t="s">
        <v>81</v>
      </c>
      <c r="I39" s="15"/>
      <c r="J39" s="17">
        <v>6</v>
      </c>
      <c r="K39" s="17">
        <v>5</v>
      </c>
      <c r="L39" s="17" t="str">
        <f t="shared" si="0"/>
        <v>X</v>
      </c>
      <c r="M39" s="17" t="str">
        <f t="shared" si="1"/>
        <v>X</v>
      </c>
      <c r="N39" s="17">
        <f t="shared" si="2"/>
        <v>0</v>
      </c>
      <c r="O39" s="17">
        <f t="shared" si="3"/>
        <v>0</v>
      </c>
    </row>
    <row r="40" spans="1:15" s="20" customFormat="1" ht="33.950000000000003" customHeight="1" x14ac:dyDescent="0.25">
      <c r="A40" s="51" t="s">
        <v>76</v>
      </c>
      <c r="B40" s="51"/>
      <c r="C40" s="51"/>
      <c r="D40" s="51"/>
      <c r="E40" s="51"/>
      <c r="F40" s="51"/>
      <c r="G40" s="51"/>
      <c r="H40" s="51"/>
      <c r="I40" s="51"/>
      <c r="J40" s="17"/>
      <c r="L40" s="17">
        <f t="shared" si="0"/>
        <v>0</v>
      </c>
      <c r="M40" s="17">
        <f t="shared" si="1"/>
        <v>0</v>
      </c>
      <c r="N40" s="17">
        <f t="shared" si="2"/>
        <v>0</v>
      </c>
      <c r="O40" s="17">
        <f t="shared" si="3"/>
        <v>0</v>
      </c>
    </row>
    <row r="41" spans="1:15" s="17" customFormat="1" ht="33.950000000000003" customHeight="1" x14ac:dyDescent="0.25">
      <c r="A41" s="15">
        <v>1</v>
      </c>
      <c r="B41" s="15">
        <v>5510216</v>
      </c>
      <c r="C41" s="18" t="s">
        <v>33</v>
      </c>
      <c r="D41" s="15">
        <v>6510216</v>
      </c>
      <c r="E41" s="18" t="s">
        <v>33</v>
      </c>
      <c r="F41" s="18"/>
      <c r="G41" s="18" t="s">
        <v>33</v>
      </c>
      <c r="H41" s="15" t="s">
        <v>81</v>
      </c>
      <c r="I41" s="15"/>
      <c r="L41" s="17" t="str">
        <f t="shared" si="0"/>
        <v>X</v>
      </c>
      <c r="M41" s="17" t="str">
        <f t="shared" si="1"/>
        <v>X</v>
      </c>
      <c r="N41" s="17">
        <f t="shared" si="2"/>
        <v>0</v>
      </c>
      <c r="O41" s="17">
        <f t="shared" si="3"/>
        <v>0</v>
      </c>
    </row>
    <row r="42" spans="1:15" s="17" customFormat="1" ht="37.5" customHeight="1" x14ac:dyDescent="0.25">
      <c r="A42" s="15">
        <v>2</v>
      </c>
      <c r="B42" s="15">
        <v>5510412</v>
      </c>
      <c r="C42" s="18" t="s">
        <v>34</v>
      </c>
      <c r="D42" s="15">
        <v>6510412</v>
      </c>
      <c r="E42" s="18" t="s">
        <v>34</v>
      </c>
      <c r="F42" s="16" t="s">
        <v>106</v>
      </c>
      <c r="G42" s="18"/>
      <c r="H42" s="15" t="s">
        <v>81</v>
      </c>
      <c r="I42" s="15"/>
      <c r="L42" s="17" t="str">
        <f t="shared" si="0"/>
        <v>X</v>
      </c>
      <c r="M42" s="17" t="str">
        <f t="shared" si="1"/>
        <v>X</v>
      </c>
      <c r="N42" s="17">
        <f t="shared" si="2"/>
        <v>0</v>
      </c>
      <c r="O42" s="17">
        <f t="shared" si="3"/>
        <v>0</v>
      </c>
    </row>
    <row r="43" spans="1:15" s="17" customFormat="1" ht="37.5" customHeight="1" x14ac:dyDescent="0.25">
      <c r="A43" s="15">
        <v>3</v>
      </c>
      <c r="B43" s="15">
        <v>5510414</v>
      </c>
      <c r="C43" s="18" t="s">
        <v>35</v>
      </c>
      <c r="D43" s="15"/>
      <c r="E43" s="18"/>
      <c r="F43" s="16" t="s">
        <v>106</v>
      </c>
      <c r="G43" s="18"/>
      <c r="H43" s="15" t="s">
        <v>81</v>
      </c>
      <c r="I43" s="15"/>
      <c r="L43" s="17" t="str">
        <f t="shared" si="0"/>
        <v>X</v>
      </c>
      <c r="N43" s="17">
        <f t="shared" si="2"/>
        <v>0</v>
      </c>
      <c r="O43" s="17">
        <f t="shared" si="3"/>
        <v>0</v>
      </c>
    </row>
    <row r="44" spans="1:15" s="17" customFormat="1" ht="32.1" customHeight="1" x14ac:dyDescent="0.25">
      <c r="A44" s="15">
        <v>4</v>
      </c>
      <c r="B44" s="15">
        <v>5520111</v>
      </c>
      <c r="C44" s="18" t="s">
        <v>36</v>
      </c>
      <c r="D44" s="15">
        <v>6520111</v>
      </c>
      <c r="E44" s="18" t="s">
        <v>36</v>
      </c>
      <c r="F44" s="18"/>
      <c r="G44" s="18"/>
      <c r="H44" s="15"/>
      <c r="I44" s="15" t="s">
        <v>81</v>
      </c>
      <c r="L44" s="17">
        <f t="shared" si="0"/>
        <v>0</v>
      </c>
      <c r="M44" s="17">
        <f t="shared" si="1"/>
        <v>0</v>
      </c>
      <c r="N44" s="17" t="str">
        <f t="shared" si="2"/>
        <v>X</v>
      </c>
      <c r="O44" s="17" t="str">
        <f t="shared" si="3"/>
        <v>X</v>
      </c>
    </row>
    <row r="45" spans="1:15" s="17" customFormat="1" ht="32.1" customHeight="1" x14ac:dyDescent="0.25">
      <c r="A45" s="15">
        <v>5</v>
      </c>
      <c r="B45" s="15">
        <v>5520131</v>
      </c>
      <c r="C45" s="18" t="s">
        <v>37</v>
      </c>
      <c r="D45" s="15">
        <v>6520131</v>
      </c>
      <c r="E45" s="18" t="s">
        <v>37</v>
      </c>
      <c r="F45" s="18"/>
      <c r="G45" s="18"/>
      <c r="H45" s="15"/>
      <c r="I45" s="15" t="s">
        <v>81</v>
      </c>
      <c r="L45" s="17">
        <f t="shared" si="0"/>
        <v>0</v>
      </c>
      <c r="M45" s="17">
        <f t="shared" si="1"/>
        <v>0</v>
      </c>
      <c r="N45" s="17" t="str">
        <f t="shared" si="2"/>
        <v>X</v>
      </c>
      <c r="O45" s="17" t="str">
        <f t="shared" si="3"/>
        <v>X</v>
      </c>
    </row>
    <row r="46" spans="1:15" s="17" customFormat="1" ht="32.1" customHeight="1" x14ac:dyDescent="0.25">
      <c r="A46" s="15">
        <v>6</v>
      </c>
      <c r="B46" s="15">
        <v>5520162</v>
      </c>
      <c r="C46" s="18" t="s">
        <v>64</v>
      </c>
      <c r="D46" s="15"/>
      <c r="E46" s="18"/>
      <c r="F46" s="18"/>
      <c r="G46" s="18"/>
      <c r="H46" s="15"/>
      <c r="I46" s="15" t="s">
        <v>81</v>
      </c>
      <c r="L46" s="17">
        <f t="shared" si="0"/>
        <v>0</v>
      </c>
      <c r="M46" s="17">
        <f t="shared" si="1"/>
        <v>0</v>
      </c>
      <c r="N46" s="17" t="str">
        <f t="shared" si="2"/>
        <v>X</v>
      </c>
    </row>
    <row r="47" spans="1:15" s="17" customFormat="1" ht="32.1" customHeight="1" x14ac:dyDescent="0.25">
      <c r="A47" s="15">
        <v>7</v>
      </c>
      <c r="B47" s="15">
        <v>5520165</v>
      </c>
      <c r="C47" s="18" t="s">
        <v>65</v>
      </c>
      <c r="D47" s="15"/>
      <c r="E47" s="18"/>
      <c r="F47" s="18"/>
      <c r="G47" s="18"/>
      <c r="H47" s="15"/>
      <c r="I47" s="15" t="s">
        <v>81</v>
      </c>
      <c r="L47" s="17">
        <f t="shared" si="0"/>
        <v>0</v>
      </c>
      <c r="M47" s="17">
        <f t="shared" si="1"/>
        <v>0</v>
      </c>
      <c r="N47" s="17" t="str">
        <f t="shared" si="2"/>
        <v>X</v>
      </c>
    </row>
    <row r="48" spans="1:15" s="17" customFormat="1" ht="33.950000000000003" customHeight="1" x14ac:dyDescent="0.25">
      <c r="A48" s="15">
        <v>8</v>
      </c>
      <c r="B48" s="15">
        <v>5520169</v>
      </c>
      <c r="C48" s="16" t="s">
        <v>66</v>
      </c>
      <c r="D48" s="15"/>
      <c r="E48" s="18"/>
      <c r="F48" s="18"/>
      <c r="G48" s="18"/>
      <c r="H48" s="15"/>
      <c r="I48" s="15" t="s">
        <v>81</v>
      </c>
      <c r="J48" s="17">
        <v>8</v>
      </c>
      <c r="K48" s="17">
        <v>4</v>
      </c>
      <c r="L48" s="17">
        <f t="shared" si="0"/>
        <v>0</v>
      </c>
      <c r="M48" s="17">
        <f t="shared" si="1"/>
        <v>0</v>
      </c>
      <c r="N48" s="17" t="str">
        <f t="shared" si="2"/>
        <v>X</v>
      </c>
    </row>
    <row r="49" spans="1:15" s="14" customFormat="1" ht="33.950000000000003" customHeight="1" x14ac:dyDescent="0.25">
      <c r="A49" s="50" t="s">
        <v>77</v>
      </c>
      <c r="B49" s="50"/>
      <c r="C49" s="50"/>
      <c r="D49" s="50"/>
      <c r="E49" s="50"/>
      <c r="F49" s="50"/>
      <c r="G49" s="50"/>
      <c r="H49" s="50"/>
      <c r="I49" s="50"/>
      <c r="J49" s="17"/>
      <c r="L49" s="17">
        <f t="shared" si="0"/>
        <v>0</v>
      </c>
      <c r="M49" s="17">
        <f t="shared" si="1"/>
        <v>0</v>
      </c>
      <c r="N49" s="17">
        <f t="shared" si="2"/>
        <v>0</v>
      </c>
      <c r="O49" s="17">
        <f t="shared" si="3"/>
        <v>0</v>
      </c>
    </row>
    <row r="50" spans="1:15" s="17" customFormat="1" ht="33.950000000000003" customHeight="1" x14ac:dyDescent="0.25">
      <c r="A50" s="15">
        <v>1</v>
      </c>
      <c r="B50" s="15">
        <v>5510211</v>
      </c>
      <c r="C50" s="18" t="s">
        <v>38</v>
      </c>
      <c r="D50" s="15">
        <v>6510211</v>
      </c>
      <c r="E50" s="18" t="s">
        <v>38</v>
      </c>
      <c r="F50" s="18" t="s">
        <v>38</v>
      </c>
      <c r="G50" s="18"/>
      <c r="H50" s="15" t="s">
        <v>81</v>
      </c>
      <c r="I50" s="15"/>
      <c r="L50" s="17" t="str">
        <f t="shared" si="0"/>
        <v>X</v>
      </c>
      <c r="M50" s="17" t="str">
        <f t="shared" si="1"/>
        <v>X</v>
      </c>
      <c r="N50" s="17">
        <f t="shared" si="2"/>
        <v>0</v>
      </c>
      <c r="O50" s="17">
        <f t="shared" si="3"/>
        <v>0</v>
      </c>
    </row>
    <row r="51" spans="1:15" s="17" customFormat="1" ht="32.1" customHeight="1" x14ac:dyDescent="0.25">
      <c r="A51" s="15">
        <v>2</v>
      </c>
      <c r="B51" s="15">
        <v>5520114</v>
      </c>
      <c r="C51" s="18" t="s">
        <v>39</v>
      </c>
      <c r="D51" s="15">
        <v>6520114</v>
      </c>
      <c r="E51" s="18" t="s">
        <v>39</v>
      </c>
      <c r="F51" s="18"/>
      <c r="G51" s="18" t="s">
        <v>39</v>
      </c>
      <c r="H51" s="15" t="s">
        <v>81</v>
      </c>
      <c r="I51" s="15"/>
      <c r="L51" s="17" t="str">
        <f t="shared" si="0"/>
        <v>X</v>
      </c>
      <c r="M51" s="17" t="str">
        <f t="shared" si="1"/>
        <v>X</v>
      </c>
      <c r="N51" s="17">
        <f t="shared" si="2"/>
        <v>0</v>
      </c>
      <c r="O51" s="17">
        <f t="shared" si="3"/>
        <v>0</v>
      </c>
    </row>
    <row r="52" spans="1:15" s="17" customFormat="1" ht="33.950000000000003" customHeight="1" x14ac:dyDescent="0.25">
      <c r="A52" s="15">
        <v>3</v>
      </c>
      <c r="B52" s="15">
        <v>5520205</v>
      </c>
      <c r="C52" s="16" t="s">
        <v>40</v>
      </c>
      <c r="D52" s="15">
        <v>6520205</v>
      </c>
      <c r="E52" s="16" t="s">
        <v>40</v>
      </c>
      <c r="F52" s="16" t="s">
        <v>107</v>
      </c>
      <c r="G52" s="16"/>
      <c r="H52" s="15" t="s">
        <v>81</v>
      </c>
      <c r="I52" s="15"/>
      <c r="L52" s="17" t="str">
        <f t="shared" si="0"/>
        <v>X</v>
      </c>
      <c r="M52" s="17" t="str">
        <f t="shared" si="1"/>
        <v>X</v>
      </c>
      <c r="N52" s="17">
        <f t="shared" si="2"/>
        <v>0</v>
      </c>
      <c r="O52" s="17">
        <f t="shared" si="3"/>
        <v>0</v>
      </c>
    </row>
    <row r="53" spans="1:15" s="17" customFormat="1" ht="33.950000000000003" customHeight="1" x14ac:dyDescent="0.25">
      <c r="A53" s="15">
        <v>4</v>
      </c>
      <c r="B53" s="15">
        <v>5520255</v>
      </c>
      <c r="C53" s="16" t="s">
        <v>41</v>
      </c>
      <c r="D53" s="15">
        <v>6520255</v>
      </c>
      <c r="E53" s="16" t="s">
        <v>41</v>
      </c>
      <c r="F53" s="16" t="s">
        <v>107</v>
      </c>
      <c r="G53" s="16"/>
      <c r="H53" s="15" t="s">
        <v>81</v>
      </c>
      <c r="I53" s="15"/>
      <c r="J53" s="17">
        <v>4</v>
      </c>
      <c r="K53" s="17">
        <v>4</v>
      </c>
      <c r="L53" s="17" t="str">
        <f t="shared" si="0"/>
        <v>X</v>
      </c>
      <c r="M53" s="17" t="str">
        <f t="shared" si="1"/>
        <v>X</v>
      </c>
      <c r="N53" s="17">
        <f t="shared" si="2"/>
        <v>0</v>
      </c>
      <c r="O53" s="17">
        <f t="shared" si="3"/>
        <v>0</v>
      </c>
    </row>
    <row r="54" spans="1:15" s="14" customFormat="1" ht="33.950000000000003" customHeight="1" x14ac:dyDescent="0.25">
      <c r="A54" s="19"/>
      <c r="B54" s="50" t="s">
        <v>78</v>
      </c>
      <c r="C54" s="50"/>
      <c r="D54" s="50"/>
      <c r="E54" s="50"/>
      <c r="F54" s="50"/>
      <c r="G54" s="50"/>
      <c r="H54" s="50"/>
      <c r="I54" s="50"/>
      <c r="J54" s="17"/>
      <c r="L54" s="17">
        <f t="shared" si="0"/>
        <v>0</v>
      </c>
      <c r="M54" s="17">
        <f t="shared" si="1"/>
        <v>0</v>
      </c>
      <c r="N54" s="17">
        <f t="shared" si="2"/>
        <v>0</v>
      </c>
      <c r="O54" s="17">
        <f t="shared" si="3"/>
        <v>0</v>
      </c>
    </row>
    <row r="55" spans="1:15" s="17" customFormat="1" ht="32.1" customHeight="1" x14ac:dyDescent="0.25">
      <c r="A55" s="15">
        <v>1</v>
      </c>
      <c r="B55" s="15">
        <v>5510303</v>
      </c>
      <c r="C55" s="16" t="s">
        <v>42</v>
      </c>
      <c r="D55" s="15">
        <v>6510303</v>
      </c>
      <c r="E55" s="16" t="s">
        <v>42</v>
      </c>
      <c r="F55" s="16" t="s">
        <v>42</v>
      </c>
      <c r="G55" s="16"/>
      <c r="H55" s="15" t="s">
        <v>81</v>
      </c>
      <c r="I55" s="15"/>
      <c r="L55" s="17" t="str">
        <f t="shared" si="0"/>
        <v>X</v>
      </c>
      <c r="M55" s="17" t="str">
        <f t="shared" si="1"/>
        <v>X</v>
      </c>
      <c r="N55" s="17">
        <f t="shared" si="2"/>
        <v>0</v>
      </c>
      <c r="O55" s="17">
        <f t="shared" si="3"/>
        <v>0</v>
      </c>
    </row>
    <row r="56" spans="1:15" s="17" customFormat="1" ht="32.1" customHeight="1" x14ac:dyDescent="0.25">
      <c r="A56" s="15">
        <v>2</v>
      </c>
      <c r="B56" s="15">
        <v>5510304</v>
      </c>
      <c r="C56" s="16" t="s">
        <v>61</v>
      </c>
      <c r="D56" s="15">
        <v>6510304</v>
      </c>
      <c r="E56" s="16" t="s">
        <v>61</v>
      </c>
      <c r="F56" s="16"/>
      <c r="G56" s="21" t="s">
        <v>53</v>
      </c>
      <c r="H56" s="15" t="s">
        <v>81</v>
      </c>
      <c r="I56" s="15"/>
      <c r="L56" s="17" t="str">
        <f t="shared" si="0"/>
        <v>X</v>
      </c>
      <c r="M56" s="17" t="str">
        <f t="shared" si="1"/>
        <v>X</v>
      </c>
      <c r="N56" s="17">
        <f t="shared" si="2"/>
        <v>0</v>
      </c>
      <c r="O56" s="17">
        <f t="shared" si="3"/>
        <v>0</v>
      </c>
    </row>
    <row r="57" spans="1:15" s="17" customFormat="1" ht="33.950000000000003" customHeight="1" x14ac:dyDescent="0.25">
      <c r="A57" s="15">
        <v>3</v>
      </c>
      <c r="B57" s="15">
        <v>5510305</v>
      </c>
      <c r="C57" s="16" t="s">
        <v>67</v>
      </c>
      <c r="D57" s="15">
        <v>6510305</v>
      </c>
      <c r="E57" s="16" t="s">
        <v>68</v>
      </c>
      <c r="F57" s="16" t="s">
        <v>108</v>
      </c>
      <c r="G57" s="16"/>
      <c r="H57" s="15" t="s">
        <v>81</v>
      </c>
      <c r="I57" s="15"/>
      <c r="L57" s="17" t="str">
        <f t="shared" si="0"/>
        <v>X</v>
      </c>
      <c r="M57" s="17" t="str">
        <f t="shared" si="1"/>
        <v>X</v>
      </c>
      <c r="N57" s="17">
        <f t="shared" si="2"/>
        <v>0</v>
      </c>
      <c r="O57" s="17">
        <f t="shared" si="3"/>
        <v>0</v>
      </c>
    </row>
    <row r="58" spans="1:15" s="17" customFormat="1" ht="48" customHeight="1" x14ac:dyDescent="0.25">
      <c r="A58" s="15">
        <v>4</v>
      </c>
      <c r="B58" s="15">
        <v>5520201</v>
      </c>
      <c r="C58" s="16" t="s">
        <v>43</v>
      </c>
      <c r="D58" s="15">
        <v>6520201</v>
      </c>
      <c r="E58" s="16" t="s">
        <v>43</v>
      </c>
      <c r="F58" s="16" t="s">
        <v>109</v>
      </c>
      <c r="G58" s="16"/>
      <c r="H58" s="15" t="s">
        <v>81</v>
      </c>
      <c r="I58" s="15"/>
      <c r="L58" s="17" t="str">
        <f t="shared" si="0"/>
        <v>X</v>
      </c>
      <c r="M58" s="17" t="str">
        <f t="shared" si="1"/>
        <v>X</v>
      </c>
      <c r="N58" s="17">
        <f t="shared" si="2"/>
        <v>0</v>
      </c>
      <c r="O58" s="17">
        <f t="shared" si="3"/>
        <v>0</v>
      </c>
    </row>
    <row r="59" spans="1:15" s="17" customFormat="1" ht="33.950000000000003" customHeight="1" x14ac:dyDescent="0.25">
      <c r="A59" s="15">
        <v>5</v>
      </c>
      <c r="B59" s="15">
        <v>5520217</v>
      </c>
      <c r="C59" s="16" t="s">
        <v>44</v>
      </c>
      <c r="D59" s="15">
        <v>6520217</v>
      </c>
      <c r="E59" s="16" t="s">
        <v>44</v>
      </c>
      <c r="F59" s="16"/>
      <c r="G59" s="16" t="s">
        <v>44</v>
      </c>
      <c r="H59" s="15" t="s">
        <v>81</v>
      </c>
      <c r="I59" s="15"/>
      <c r="L59" s="17" t="str">
        <f t="shared" si="0"/>
        <v>X</v>
      </c>
      <c r="M59" s="17" t="str">
        <f t="shared" si="1"/>
        <v>X</v>
      </c>
      <c r="N59" s="17">
        <f t="shared" si="2"/>
        <v>0</v>
      </c>
      <c r="O59" s="17">
        <f t="shared" si="3"/>
        <v>0</v>
      </c>
    </row>
    <row r="60" spans="1:15" s="17" customFormat="1" ht="48.75" customHeight="1" x14ac:dyDescent="0.25">
      <c r="A60" s="15">
        <v>6</v>
      </c>
      <c r="B60" s="15">
        <v>5520218</v>
      </c>
      <c r="C60" s="18" t="s">
        <v>45</v>
      </c>
      <c r="D60" s="15">
        <v>6520218</v>
      </c>
      <c r="E60" s="18" t="s">
        <v>45</v>
      </c>
      <c r="F60" s="16" t="s">
        <v>110</v>
      </c>
      <c r="G60" s="18"/>
      <c r="H60" s="15" t="s">
        <v>81</v>
      </c>
      <c r="I60" s="15"/>
      <c r="L60" s="17" t="str">
        <f t="shared" si="0"/>
        <v>X</v>
      </c>
      <c r="M60" s="17" t="str">
        <f t="shared" si="1"/>
        <v>X</v>
      </c>
      <c r="N60" s="17">
        <f t="shared" si="2"/>
        <v>0</v>
      </c>
      <c r="O60" s="17">
        <f t="shared" si="3"/>
        <v>0</v>
      </c>
    </row>
    <row r="61" spans="1:15" s="17" customFormat="1" ht="48.75" customHeight="1" x14ac:dyDescent="0.25">
      <c r="A61" s="15">
        <v>7</v>
      </c>
      <c r="B61" s="15">
        <v>5520221</v>
      </c>
      <c r="C61" s="16" t="s">
        <v>46</v>
      </c>
      <c r="D61" s="15">
        <v>6520221</v>
      </c>
      <c r="E61" s="16" t="s">
        <v>46</v>
      </c>
      <c r="F61" s="16" t="s">
        <v>110</v>
      </c>
      <c r="G61" s="16"/>
      <c r="H61" s="15" t="s">
        <v>81</v>
      </c>
      <c r="I61" s="15"/>
      <c r="L61" s="17" t="str">
        <f t="shared" si="0"/>
        <v>X</v>
      </c>
      <c r="M61" s="17" t="str">
        <f t="shared" si="1"/>
        <v>X</v>
      </c>
      <c r="N61" s="17">
        <f t="shared" si="2"/>
        <v>0</v>
      </c>
      <c r="O61" s="17">
        <f t="shared" si="3"/>
        <v>0</v>
      </c>
    </row>
    <row r="62" spans="1:15" s="17" customFormat="1" ht="32.1" customHeight="1" x14ac:dyDescent="0.25">
      <c r="A62" s="15">
        <v>8</v>
      </c>
      <c r="B62" s="15">
        <v>5520224</v>
      </c>
      <c r="C62" s="18" t="s">
        <v>47</v>
      </c>
      <c r="D62" s="15">
        <v>6520224</v>
      </c>
      <c r="E62" s="18" t="s">
        <v>47</v>
      </c>
      <c r="F62" s="16" t="s">
        <v>42</v>
      </c>
      <c r="G62" s="18"/>
      <c r="H62" s="15" t="s">
        <v>81</v>
      </c>
      <c r="I62" s="15"/>
      <c r="L62" s="17" t="str">
        <f t="shared" si="0"/>
        <v>X</v>
      </c>
      <c r="M62" s="17" t="str">
        <f t="shared" si="1"/>
        <v>X</v>
      </c>
      <c r="N62" s="17">
        <f t="shared" si="2"/>
        <v>0</v>
      </c>
      <c r="O62" s="17">
        <f t="shared" si="3"/>
        <v>0</v>
      </c>
    </row>
    <row r="63" spans="1:15" s="17" customFormat="1" ht="32.1" customHeight="1" x14ac:dyDescent="0.25">
      <c r="A63" s="15">
        <v>9</v>
      </c>
      <c r="B63" s="15">
        <v>5520225</v>
      </c>
      <c r="C63" s="18" t="s">
        <v>48</v>
      </c>
      <c r="D63" s="15">
        <v>6520225</v>
      </c>
      <c r="E63" s="18" t="s">
        <v>48</v>
      </c>
      <c r="F63" s="18"/>
      <c r="G63" s="18" t="s">
        <v>48</v>
      </c>
      <c r="H63" s="15" t="s">
        <v>81</v>
      </c>
      <c r="I63" s="15"/>
      <c r="L63" s="17" t="str">
        <f t="shared" si="0"/>
        <v>X</v>
      </c>
      <c r="M63" s="17" t="str">
        <f t="shared" si="1"/>
        <v>X</v>
      </c>
      <c r="N63" s="17">
        <f t="shared" si="2"/>
        <v>0</v>
      </c>
      <c r="O63" s="17">
        <f t="shared" si="3"/>
        <v>0</v>
      </c>
    </row>
    <row r="64" spans="1:15" s="17" customFormat="1" ht="32.1" customHeight="1" x14ac:dyDescent="0.25">
      <c r="A64" s="15">
        <v>10</v>
      </c>
      <c r="B64" s="15">
        <v>5520226</v>
      </c>
      <c r="C64" s="18" t="s">
        <v>49</v>
      </c>
      <c r="D64" s="15">
        <v>6520226</v>
      </c>
      <c r="E64" s="18" t="s">
        <v>49</v>
      </c>
      <c r="F64" s="16" t="s">
        <v>42</v>
      </c>
      <c r="G64" s="18"/>
      <c r="H64" s="15" t="s">
        <v>81</v>
      </c>
      <c r="I64" s="15"/>
      <c r="L64" s="17" t="str">
        <f t="shared" si="0"/>
        <v>X</v>
      </c>
      <c r="M64" s="17" t="str">
        <f t="shared" si="1"/>
        <v>X</v>
      </c>
      <c r="N64" s="17">
        <f t="shared" si="2"/>
        <v>0</v>
      </c>
      <c r="O64" s="17">
        <f t="shared" si="3"/>
        <v>0</v>
      </c>
    </row>
    <row r="65" spans="1:15" s="17" customFormat="1" ht="32.1" customHeight="1" x14ac:dyDescent="0.25">
      <c r="A65" s="15">
        <v>11</v>
      </c>
      <c r="B65" s="15">
        <v>5520227</v>
      </c>
      <c r="C65" s="18" t="s">
        <v>50</v>
      </c>
      <c r="D65" s="15">
        <v>6520227</v>
      </c>
      <c r="E65" s="18" t="s">
        <v>50</v>
      </c>
      <c r="F65" s="18"/>
      <c r="G65" s="18" t="s">
        <v>50</v>
      </c>
      <c r="H65" s="15" t="s">
        <v>81</v>
      </c>
      <c r="I65" s="15"/>
      <c r="L65" s="17" t="str">
        <f t="shared" si="0"/>
        <v>X</v>
      </c>
      <c r="M65" s="17" t="str">
        <f t="shared" si="1"/>
        <v>X</v>
      </c>
      <c r="N65" s="17">
        <f t="shared" si="2"/>
        <v>0</v>
      </c>
      <c r="O65" s="17">
        <f t="shared" si="3"/>
        <v>0</v>
      </c>
    </row>
    <row r="66" spans="1:15" s="17" customFormat="1" ht="33.950000000000003" customHeight="1" x14ac:dyDescent="0.25">
      <c r="A66" s="15">
        <v>12</v>
      </c>
      <c r="B66" s="15">
        <v>5520235</v>
      </c>
      <c r="C66" s="18" t="s">
        <v>51</v>
      </c>
      <c r="D66" s="15">
        <v>6520235</v>
      </c>
      <c r="E66" s="18" t="s">
        <v>51</v>
      </c>
      <c r="F66" s="16" t="s">
        <v>108</v>
      </c>
      <c r="G66" s="18"/>
      <c r="H66" s="15" t="s">
        <v>81</v>
      </c>
      <c r="I66" s="15"/>
      <c r="L66" s="17" t="str">
        <f t="shared" si="0"/>
        <v>X</v>
      </c>
      <c r="M66" s="17" t="str">
        <f t="shared" si="1"/>
        <v>X</v>
      </c>
      <c r="N66" s="17">
        <f t="shared" si="2"/>
        <v>0</v>
      </c>
      <c r="O66" s="17">
        <f t="shared" si="3"/>
        <v>0</v>
      </c>
    </row>
    <row r="67" spans="1:15" s="17" customFormat="1" ht="32.1" customHeight="1" x14ac:dyDescent="0.25">
      <c r="A67" s="15">
        <v>13</v>
      </c>
      <c r="B67" s="15">
        <v>5520239</v>
      </c>
      <c r="C67" s="18" t="s">
        <v>52</v>
      </c>
      <c r="D67" s="15">
        <v>6520239</v>
      </c>
      <c r="E67" s="18" t="s">
        <v>52</v>
      </c>
      <c r="F67" s="16" t="s">
        <v>42</v>
      </c>
      <c r="G67" s="18"/>
      <c r="H67" s="15" t="s">
        <v>81</v>
      </c>
      <c r="I67" s="15"/>
      <c r="L67" s="17" t="str">
        <f t="shared" si="0"/>
        <v>X</v>
      </c>
      <c r="M67" s="17" t="str">
        <f t="shared" si="1"/>
        <v>X</v>
      </c>
      <c r="N67" s="17">
        <f t="shared" si="2"/>
        <v>0</v>
      </c>
      <c r="O67" s="17">
        <f t="shared" si="3"/>
        <v>0</v>
      </c>
    </row>
    <row r="68" spans="1:15" s="17" customFormat="1" ht="32.1" customHeight="1" x14ac:dyDescent="0.25">
      <c r="A68" s="15">
        <v>14</v>
      </c>
      <c r="B68" s="15">
        <v>5529006</v>
      </c>
      <c r="C68" s="18" t="s">
        <v>54</v>
      </c>
      <c r="D68" s="15">
        <v>6529006</v>
      </c>
      <c r="E68" s="18" t="s">
        <v>54</v>
      </c>
      <c r="F68" s="18"/>
      <c r="G68" s="18"/>
      <c r="H68" s="15"/>
      <c r="I68" s="15" t="s">
        <v>81</v>
      </c>
      <c r="J68" s="17">
        <v>14</v>
      </c>
      <c r="K68" s="17">
        <v>14</v>
      </c>
      <c r="L68" s="17">
        <f t="shared" si="0"/>
        <v>0</v>
      </c>
      <c r="M68" s="17">
        <f t="shared" si="1"/>
        <v>0</v>
      </c>
      <c r="N68" s="17" t="str">
        <f t="shared" si="2"/>
        <v>X</v>
      </c>
      <c r="O68" s="17" t="str">
        <f t="shared" si="3"/>
        <v>X</v>
      </c>
    </row>
    <row r="69" spans="1:15" s="14" customFormat="1" ht="33.950000000000003" customHeight="1" x14ac:dyDescent="0.25">
      <c r="A69" s="19"/>
      <c r="B69" s="50" t="s">
        <v>79</v>
      </c>
      <c r="C69" s="50"/>
      <c r="D69" s="50"/>
      <c r="E69" s="50"/>
      <c r="F69" s="50"/>
      <c r="G69" s="50"/>
      <c r="H69" s="50"/>
      <c r="I69" s="50"/>
      <c r="J69" s="17"/>
      <c r="L69" s="17">
        <f t="shared" si="0"/>
        <v>0</v>
      </c>
      <c r="M69" s="17">
        <f t="shared" si="1"/>
        <v>0</v>
      </c>
      <c r="N69" s="17">
        <f t="shared" si="2"/>
        <v>0</v>
      </c>
      <c r="O69" s="17">
        <f t="shared" si="3"/>
        <v>0</v>
      </c>
    </row>
    <row r="70" spans="1:15" s="17" customFormat="1" ht="33.950000000000003" customHeight="1" x14ac:dyDescent="0.25">
      <c r="A70" s="15">
        <v>1</v>
      </c>
      <c r="B70" s="15">
        <v>5540203</v>
      </c>
      <c r="C70" s="18" t="s">
        <v>55</v>
      </c>
      <c r="D70" s="15">
        <v>6540203</v>
      </c>
      <c r="E70" s="18" t="s">
        <v>56</v>
      </c>
      <c r="F70" s="16" t="s">
        <v>111</v>
      </c>
      <c r="G70" s="18"/>
      <c r="H70" s="15" t="s">
        <v>81</v>
      </c>
      <c r="I70" s="15"/>
      <c r="L70" s="17" t="str">
        <f t="shared" si="0"/>
        <v>X</v>
      </c>
      <c r="M70" s="17" t="str">
        <f t="shared" si="1"/>
        <v>X</v>
      </c>
      <c r="N70" s="17">
        <f t="shared" si="2"/>
        <v>0</v>
      </c>
      <c r="O70" s="17">
        <f t="shared" si="3"/>
        <v>0</v>
      </c>
    </row>
    <row r="71" spans="1:15" s="17" customFormat="1" ht="33.950000000000003" customHeight="1" x14ac:dyDescent="0.25">
      <c r="A71" s="15">
        <v>2</v>
      </c>
      <c r="B71" s="15">
        <v>5540204</v>
      </c>
      <c r="C71" s="18" t="s">
        <v>57</v>
      </c>
      <c r="D71" s="15">
        <v>6540204</v>
      </c>
      <c r="E71" s="18" t="s">
        <v>57</v>
      </c>
      <c r="F71" s="18"/>
      <c r="G71" s="18" t="s">
        <v>57</v>
      </c>
      <c r="H71" s="15" t="s">
        <v>81</v>
      </c>
      <c r="I71" s="15"/>
      <c r="L71" s="17" t="str">
        <f t="shared" si="0"/>
        <v>X</v>
      </c>
      <c r="M71" s="17" t="str">
        <f t="shared" si="1"/>
        <v>X</v>
      </c>
      <c r="N71" s="17">
        <f t="shared" si="2"/>
        <v>0</v>
      </c>
      <c r="O71" s="17">
        <f t="shared" si="3"/>
        <v>0</v>
      </c>
    </row>
    <row r="72" spans="1:15" s="17" customFormat="1" ht="34.5" customHeight="1" x14ac:dyDescent="0.25">
      <c r="A72" s="15">
        <v>3</v>
      </c>
      <c r="B72" s="15">
        <v>5540205</v>
      </c>
      <c r="C72" s="18" t="s">
        <v>58</v>
      </c>
      <c r="D72" s="15">
        <v>6540205</v>
      </c>
      <c r="E72" s="18" t="s">
        <v>58</v>
      </c>
      <c r="F72" s="16" t="s">
        <v>112</v>
      </c>
      <c r="G72" s="18"/>
      <c r="H72" s="15" t="s">
        <v>81</v>
      </c>
      <c r="I72" s="15"/>
      <c r="L72" s="17" t="str">
        <f t="shared" si="0"/>
        <v>X</v>
      </c>
      <c r="M72" s="17" t="str">
        <f t="shared" si="1"/>
        <v>X</v>
      </c>
      <c r="N72" s="17">
        <f t="shared" si="2"/>
        <v>0</v>
      </c>
      <c r="O72" s="17">
        <f t="shared" si="3"/>
        <v>0</v>
      </c>
    </row>
    <row r="73" spans="1:15" s="17" customFormat="1" ht="33.950000000000003" customHeight="1" x14ac:dyDescent="0.25">
      <c r="A73" s="15">
        <v>4</v>
      </c>
      <c r="B73" s="15">
        <v>5540206</v>
      </c>
      <c r="C73" s="18" t="s">
        <v>59</v>
      </c>
      <c r="D73" s="15">
        <v>6540206</v>
      </c>
      <c r="E73" s="18" t="s">
        <v>59</v>
      </c>
      <c r="F73" s="18"/>
      <c r="G73" s="18" t="s">
        <v>59</v>
      </c>
      <c r="H73" s="15" t="s">
        <v>81</v>
      </c>
      <c r="I73" s="15"/>
      <c r="L73" s="17" t="str">
        <f t="shared" si="0"/>
        <v>X</v>
      </c>
      <c r="M73" s="17" t="str">
        <f t="shared" si="1"/>
        <v>X</v>
      </c>
      <c r="N73" s="17">
        <f t="shared" si="2"/>
        <v>0</v>
      </c>
      <c r="O73" s="17">
        <f t="shared" si="3"/>
        <v>0</v>
      </c>
    </row>
    <row r="74" spans="1:15" s="23" customFormat="1" ht="33.950000000000003" customHeight="1" x14ac:dyDescent="0.25">
      <c r="A74" s="15">
        <v>5</v>
      </c>
      <c r="B74" s="15">
        <v>5810501</v>
      </c>
      <c r="C74" s="22" t="s">
        <v>62</v>
      </c>
      <c r="D74" s="15">
        <v>6810501</v>
      </c>
      <c r="E74" s="22" t="s">
        <v>62</v>
      </c>
      <c r="F74" s="22"/>
      <c r="G74" s="22"/>
      <c r="H74" s="15"/>
      <c r="I74" s="15" t="s">
        <v>81</v>
      </c>
      <c r="J74" s="17">
        <v>5</v>
      </c>
      <c r="K74" s="23">
        <v>5</v>
      </c>
      <c r="L74" s="17">
        <f t="shared" si="0"/>
        <v>0</v>
      </c>
      <c r="M74" s="17">
        <f t="shared" si="1"/>
        <v>0</v>
      </c>
      <c r="N74" s="17" t="str">
        <f t="shared" si="2"/>
        <v>X</v>
      </c>
      <c r="O74" s="17" t="str">
        <f t="shared" si="3"/>
        <v>X</v>
      </c>
    </row>
    <row r="75" spans="1:15" s="23" customFormat="1" ht="33.950000000000003" customHeight="1" x14ac:dyDescent="0.25">
      <c r="A75" s="51" t="s">
        <v>86</v>
      </c>
      <c r="B75" s="51"/>
      <c r="C75" s="51"/>
      <c r="D75" s="51"/>
      <c r="E75" s="51"/>
      <c r="F75" s="51"/>
      <c r="G75" s="51"/>
      <c r="H75" s="51"/>
      <c r="I75" s="51"/>
      <c r="J75" s="17"/>
      <c r="L75" s="17">
        <f t="shared" si="0"/>
        <v>0</v>
      </c>
      <c r="M75" s="17">
        <f t="shared" si="1"/>
        <v>0</v>
      </c>
      <c r="N75" s="17">
        <f t="shared" si="2"/>
        <v>0</v>
      </c>
      <c r="O75" s="17">
        <f t="shared" si="3"/>
        <v>0</v>
      </c>
    </row>
    <row r="76" spans="1:15" s="23" customFormat="1" ht="33.950000000000003" customHeight="1" x14ac:dyDescent="0.25">
      <c r="A76" s="15">
        <v>1</v>
      </c>
      <c r="B76" s="15">
        <v>5580201</v>
      </c>
      <c r="C76" s="22" t="s">
        <v>85</v>
      </c>
      <c r="D76" s="15">
        <v>6580201</v>
      </c>
      <c r="E76" s="22" t="s">
        <v>85</v>
      </c>
      <c r="F76" s="22"/>
      <c r="G76" s="22"/>
      <c r="H76" s="31"/>
      <c r="I76" s="31" t="s">
        <v>81</v>
      </c>
      <c r="J76" s="17"/>
      <c r="L76" s="17">
        <f t="shared" ref="L76:L78" si="4">H76</f>
        <v>0</v>
      </c>
      <c r="M76" s="17">
        <f t="shared" ref="M76:M78" si="5">H76</f>
        <v>0</v>
      </c>
      <c r="N76" s="17" t="str">
        <f t="shared" ref="N76:N77" si="6">I76</f>
        <v>X</v>
      </c>
      <c r="O76" s="17" t="str">
        <f t="shared" ref="O76:O78" si="7">I76</f>
        <v>X</v>
      </c>
    </row>
    <row r="77" spans="1:15" s="23" customFormat="1" ht="33.950000000000003" customHeight="1" x14ac:dyDescent="0.25">
      <c r="A77" s="15">
        <v>2</v>
      </c>
      <c r="B77" s="15">
        <v>5580205</v>
      </c>
      <c r="C77" s="41" t="s">
        <v>117</v>
      </c>
      <c r="D77" s="15">
        <v>6580205</v>
      </c>
      <c r="E77" s="41" t="s">
        <v>117</v>
      </c>
      <c r="F77" s="37"/>
      <c r="G77" s="37"/>
      <c r="H77" s="37"/>
      <c r="I77" s="15" t="s">
        <v>81</v>
      </c>
      <c r="J77" s="17"/>
      <c r="L77" s="17">
        <f t="shared" si="4"/>
        <v>0</v>
      </c>
      <c r="M77" s="17">
        <f t="shared" si="5"/>
        <v>0</v>
      </c>
      <c r="N77" s="17" t="str">
        <f t="shared" si="6"/>
        <v>X</v>
      </c>
      <c r="O77" s="17" t="str">
        <f t="shared" si="7"/>
        <v>X</v>
      </c>
    </row>
    <row r="78" spans="1:15" s="23" customFormat="1" ht="33.950000000000003" customHeight="1" x14ac:dyDescent="0.25">
      <c r="A78" s="15">
        <v>3</v>
      </c>
      <c r="B78" s="37"/>
      <c r="C78" s="37"/>
      <c r="D78" s="15">
        <v>6580301</v>
      </c>
      <c r="E78" s="41" t="s">
        <v>118</v>
      </c>
      <c r="F78" s="37"/>
      <c r="G78" s="37"/>
      <c r="H78" s="37"/>
      <c r="I78" s="15" t="s">
        <v>81</v>
      </c>
      <c r="J78" s="17">
        <v>2</v>
      </c>
      <c r="K78" s="23">
        <v>3</v>
      </c>
      <c r="L78" s="17">
        <f t="shared" si="4"/>
        <v>0</v>
      </c>
      <c r="M78" s="17">
        <f t="shared" si="5"/>
        <v>0</v>
      </c>
      <c r="N78" s="17"/>
      <c r="O78" s="17" t="str">
        <f t="shared" si="7"/>
        <v>X</v>
      </c>
    </row>
    <row r="79" spans="1:15" ht="12.75" customHeight="1" x14ac:dyDescent="0.25">
      <c r="J79">
        <f>SUM(J11:J78)</f>
        <v>58</v>
      </c>
      <c r="K79">
        <f>SUM(K11:K78)</f>
        <v>55</v>
      </c>
      <c r="L79">
        <f>COUNTIF(L11:L78,"X")</f>
        <v>40</v>
      </c>
      <c r="M79">
        <f>COUNTIF(M11:M78,"X")</f>
        <v>38</v>
      </c>
      <c r="N79">
        <f t="shared" ref="N79:O79" si="8">COUNTIF(N11:N78,"X")</f>
        <v>18</v>
      </c>
      <c r="O79">
        <f t="shared" si="8"/>
        <v>17</v>
      </c>
    </row>
    <row r="80" spans="1:15" s="26" customFormat="1" ht="19.5" customHeight="1" x14ac:dyDescent="0.25">
      <c r="A80" s="24" t="s">
        <v>95</v>
      </c>
      <c r="B80" s="25"/>
      <c r="D80" s="25"/>
      <c r="H80" s="25"/>
      <c r="I80" s="25"/>
    </row>
    <row r="81" spans="1:9" s="26" customFormat="1" ht="19.5" customHeight="1" x14ac:dyDescent="0.25">
      <c r="A81" s="27"/>
      <c r="B81" s="27" t="s">
        <v>119</v>
      </c>
      <c r="D81" s="25"/>
      <c r="H81" s="25"/>
      <c r="I81" s="25"/>
    </row>
    <row r="82" spans="1:9" s="26" customFormat="1" ht="19.5" customHeight="1" x14ac:dyDescent="0.25">
      <c r="A82" s="27"/>
      <c r="B82" s="27" t="s">
        <v>120</v>
      </c>
      <c r="D82" s="25"/>
      <c r="H82" s="25"/>
      <c r="I82" s="25"/>
    </row>
    <row r="83" spans="1:9" s="26" customFormat="1" ht="19.5" customHeight="1" x14ac:dyDescent="0.25">
      <c r="A83" s="27"/>
      <c r="B83" s="28" t="s">
        <v>87</v>
      </c>
      <c r="D83" s="25"/>
      <c r="H83" s="25"/>
      <c r="I83" s="25"/>
    </row>
    <row r="84" spans="1:9" s="26" customFormat="1" ht="19.5" customHeight="1" x14ac:dyDescent="0.25">
      <c r="A84" s="27"/>
      <c r="B84" s="29" t="s">
        <v>93</v>
      </c>
      <c r="D84" s="25"/>
      <c r="H84" s="25"/>
      <c r="I84" s="25"/>
    </row>
    <row r="85" spans="1:9" s="26" customFormat="1" ht="19.5" customHeight="1" x14ac:dyDescent="0.25">
      <c r="A85" s="27"/>
      <c r="B85" s="26" t="s">
        <v>121</v>
      </c>
      <c r="D85" s="25"/>
      <c r="H85" s="25"/>
      <c r="I85" s="25"/>
    </row>
    <row r="86" spans="1:9" s="26" customFormat="1" ht="19.5" customHeight="1" x14ac:dyDescent="0.25">
      <c r="A86" s="27"/>
      <c r="B86" s="26" t="s">
        <v>122</v>
      </c>
      <c r="D86" s="25"/>
      <c r="H86" s="25"/>
      <c r="I86" s="25"/>
    </row>
    <row r="87" spans="1:9" s="26" customFormat="1" ht="19.5" customHeight="1" x14ac:dyDescent="0.25">
      <c r="A87" s="27"/>
      <c r="B87" s="29" t="s">
        <v>94</v>
      </c>
      <c r="D87" s="25"/>
      <c r="H87" s="25"/>
      <c r="I87" s="25"/>
    </row>
    <row r="88" spans="1:9" s="26" customFormat="1" ht="19.5" customHeight="1" x14ac:dyDescent="0.25">
      <c r="A88" s="27"/>
      <c r="B88" s="26" t="s">
        <v>115</v>
      </c>
      <c r="D88" s="25"/>
      <c r="H88" s="25"/>
      <c r="I88" s="25"/>
    </row>
    <row r="89" spans="1:9" s="26" customFormat="1" ht="19.5" customHeight="1" x14ac:dyDescent="0.25">
      <c r="A89" s="27"/>
      <c r="B89" s="26" t="s">
        <v>123</v>
      </c>
      <c r="D89" s="25"/>
      <c r="H89" s="25"/>
      <c r="I89" s="25"/>
    </row>
    <row r="90" spans="1:9" s="26" customFormat="1" ht="19.5" customHeight="1" x14ac:dyDescent="0.25">
      <c r="A90" s="24" t="s">
        <v>96</v>
      </c>
      <c r="B90" s="27"/>
      <c r="D90" s="25"/>
      <c r="H90" s="25"/>
      <c r="I90" s="25"/>
    </row>
    <row r="91" spans="1:9" s="26" customFormat="1" ht="19.5" customHeight="1" x14ac:dyDescent="0.25">
      <c r="A91" s="27"/>
      <c r="B91" s="27" t="s">
        <v>124</v>
      </c>
      <c r="D91" s="25"/>
      <c r="H91" s="25"/>
      <c r="I91" s="25"/>
    </row>
    <row r="92" spans="1:9" s="26" customFormat="1" ht="19.5" customHeight="1" x14ac:dyDescent="0.25">
      <c r="A92" s="27"/>
      <c r="B92" s="27" t="s">
        <v>125</v>
      </c>
      <c r="D92" s="25"/>
      <c r="H92" s="25"/>
      <c r="I92" s="25"/>
    </row>
    <row r="93" spans="1:9" ht="21" customHeight="1" x14ac:dyDescent="0.25">
      <c r="A93" s="9"/>
      <c r="B93" s="9"/>
    </row>
    <row r="94" spans="1:9" s="1" customFormat="1" x14ac:dyDescent="0.25">
      <c r="C94" s="1" t="s">
        <v>88</v>
      </c>
      <c r="G94" s="1" t="s">
        <v>89</v>
      </c>
      <c r="H94" s="3"/>
      <c r="I94" s="3"/>
    </row>
    <row r="95" spans="1:9" s="1" customFormat="1" ht="20.25" customHeight="1" x14ac:dyDescent="0.25">
      <c r="H95" s="3"/>
      <c r="I95" s="3"/>
    </row>
    <row r="96" spans="1:9" s="1" customFormat="1" ht="20.25" customHeight="1" x14ac:dyDescent="0.25">
      <c r="H96" s="3"/>
      <c r="I96" s="3"/>
    </row>
    <row r="97" spans="1:9" s="1" customFormat="1" ht="20.25" customHeight="1" x14ac:dyDescent="0.25">
      <c r="H97" s="3"/>
      <c r="I97" s="3"/>
    </row>
    <row r="98" spans="1:9" s="1" customFormat="1" ht="20.25" customHeight="1" x14ac:dyDescent="0.25">
      <c r="H98" s="3"/>
      <c r="I98" s="3"/>
    </row>
    <row r="99" spans="1:9" s="1" customFormat="1" x14ac:dyDescent="0.25">
      <c r="C99" s="1" t="s">
        <v>91</v>
      </c>
      <c r="G99" s="1" t="s">
        <v>90</v>
      </c>
      <c r="H99" s="3"/>
      <c r="I99" s="3"/>
    </row>
    <row r="100" spans="1:9" x14ac:dyDescent="0.25">
      <c r="A100" s="9"/>
    </row>
    <row r="101" spans="1:9" x14ac:dyDescent="0.25">
      <c r="A101" s="9"/>
    </row>
    <row r="102" spans="1:9" x14ac:dyDescent="0.25">
      <c r="A102" s="9"/>
    </row>
    <row r="103" spans="1:9" x14ac:dyDescent="0.25">
      <c r="A103" s="9"/>
    </row>
    <row r="104" spans="1:9" x14ac:dyDescent="0.25">
      <c r="A104" s="9"/>
    </row>
    <row r="105" spans="1:9" x14ac:dyDescent="0.25">
      <c r="A105" s="9"/>
    </row>
  </sheetData>
  <sortState ref="A76:O78">
    <sortCondition ref="D76:D78"/>
  </sortState>
  <mergeCells count="16">
    <mergeCell ref="A6:I6"/>
    <mergeCell ref="G8:G9"/>
    <mergeCell ref="A10:I10"/>
    <mergeCell ref="A18:I18"/>
    <mergeCell ref="B8:E8"/>
    <mergeCell ref="A8:A9"/>
    <mergeCell ref="H8:H9"/>
    <mergeCell ref="I8:I9"/>
    <mergeCell ref="F8:F9"/>
    <mergeCell ref="A21:I21"/>
    <mergeCell ref="A49:I49"/>
    <mergeCell ref="A40:I40"/>
    <mergeCell ref="A75:I75"/>
    <mergeCell ref="B33:I33"/>
    <mergeCell ref="B54:I54"/>
    <mergeCell ref="B69:I69"/>
  </mergeCells>
  <printOptions horizontalCentered="1"/>
  <pageMargins left="0.5" right="0" top="0.3" bottom="0.4" header="0" footer="0.25"/>
  <pageSetup paperSize="9" orientation="landscape" r:id="rId1"/>
  <headerFooter>
    <oddFooter>&amp;C&amp;P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7"/>
  <sheetViews>
    <sheetView topLeftCell="A22" zoomScale="110" zoomScaleNormal="110" workbookViewId="0">
      <selection activeCell="F26" sqref="F26"/>
    </sheetView>
  </sheetViews>
  <sheetFormatPr defaultRowHeight="15.75" x14ac:dyDescent="0.25"/>
  <cols>
    <col min="1" max="1" width="4.5" style="2" customWidth="1"/>
    <col min="2" max="2" width="7.375" style="2" customWidth="1"/>
    <col min="3" max="3" width="30.125" customWidth="1"/>
    <col min="4" max="4" width="7.25" style="2" customWidth="1"/>
    <col min="5" max="5" width="30.625" customWidth="1"/>
    <col min="6" max="6" width="28.625" customWidth="1"/>
    <col min="7" max="7" width="23.625" customWidth="1"/>
    <col min="8" max="9" width="8.625" style="8" hidden="1" customWidth="1"/>
    <col min="10" max="11" width="5.375" customWidth="1"/>
    <col min="12" max="15" width="6" customWidth="1"/>
  </cols>
  <sheetData>
    <row r="1" spans="1:16" ht="16.5" customHeight="1" x14ac:dyDescent="0.25">
      <c r="A1" s="5" t="s">
        <v>60</v>
      </c>
      <c r="F1" s="42" t="s">
        <v>2</v>
      </c>
    </row>
    <row r="2" spans="1:16" ht="16.5" customHeight="1" x14ac:dyDescent="0.25">
      <c r="A2" s="6" t="s">
        <v>0</v>
      </c>
      <c r="F2" s="43" t="s">
        <v>3</v>
      </c>
      <c r="G2" s="32"/>
      <c r="I2" s="7"/>
    </row>
    <row r="3" spans="1:16" ht="16.5" customHeight="1" x14ac:dyDescent="0.25">
      <c r="A3" s="6" t="s">
        <v>92</v>
      </c>
      <c r="F3" s="5"/>
    </row>
    <row r="4" spans="1:16" x14ac:dyDescent="0.25">
      <c r="F4" s="10" t="s">
        <v>114</v>
      </c>
    </row>
    <row r="5" spans="1:16" ht="13.5" customHeight="1" x14ac:dyDescent="0.25">
      <c r="G5" s="10"/>
    </row>
    <row r="6" spans="1:16" ht="31.5" customHeight="1" x14ac:dyDescent="0.25">
      <c r="A6" s="52" t="s">
        <v>130</v>
      </c>
      <c r="B6" s="52"/>
      <c r="C6" s="52"/>
      <c r="D6" s="52"/>
      <c r="E6" s="52"/>
      <c r="F6" s="52"/>
      <c r="G6" s="52"/>
      <c r="H6" s="52"/>
      <c r="I6" s="52"/>
      <c r="J6" s="4"/>
      <c r="K6" s="4"/>
      <c r="L6" s="4"/>
    </row>
    <row r="8" spans="1:16" s="11" customFormat="1" ht="31.5" customHeight="1" x14ac:dyDescent="0.25">
      <c r="A8" s="54" t="s">
        <v>1</v>
      </c>
      <c r="B8" s="54" t="s">
        <v>131</v>
      </c>
      <c r="C8" s="54"/>
      <c r="D8" s="54"/>
      <c r="E8" s="54"/>
      <c r="F8" s="53" t="s">
        <v>97</v>
      </c>
      <c r="G8" s="53" t="s">
        <v>98</v>
      </c>
      <c r="H8" s="53" t="s">
        <v>83</v>
      </c>
      <c r="I8" s="53" t="s">
        <v>70</v>
      </c>
    </row>
    <row r="9" spans="1:16" s="13" customFormat="1" ht="31.5" customHeight="1" x14ac:dyDescent="0.25">
      <c r="A9" s="54"/>
      <c r="B9" s="38" t="s">
        <v>80</v>
      </c>
      <c r="C9" s="39" t="s">
        <v>5</v>
      </c>
      <c r="D9" s="38" t="s">
        <v>71</v>
      </c>
      <c r="E9" s="39" t="s">
        <v>6</v>
      </c>
      <c r="F9" s="54"/>
      <c r="G9" s="54"/>
      <c r="H9" s="54"/>
      <c r="I9" s="53"/>
    </row>
    <row r="10" spans="1:16" s="44" customFormat="1" ht="33.950000000000003" customHeight="1" x14ac:dyDescent="0.25">
      <c r="A10" s="54" t="s">
        <v>72</v>
      </c>
      <c r="B10" s="54"/>
      <c r="C10" s="54"/>
      <c r="D10" s="54"/>
      <c r="E10" s="54"/>
      <c r="F10" s="54"/>
      <c r="G10" s="54"/>
      <c r="H10" s="54"/>
      <c r="I10" s="54"/>
      <c r="L10" s="44" t="s">
        <v>69</v>
      </c>
      <c r="N10" s="44" t="s">
        <v>113</v>
      </c>
    </row>
    <row r="11" spans="1:16" s="17" customFormat="1" ht="33" customHeight="1" x14ac:dyDescent="0.25">
      <c r="A11" s="15">
        <v>1</v>
      </c>
      <c r="B11" s="15">
        <v>5480105</v>
      </c>
      <c r="C11" s="16" t="s">
        <v>4</v>
      </c>
      <c r="D11" s="15">
        <v>6480105</v>
      </c>
      <c r="E11" s="16" t="s">
        <v>4</v>
      </c>
      <c r="F11" s="16" t="s">
        <v>99</v>
      </c>
      <c r="G11" s="18"/>
      <c r="H11" s="15" t="s">
        <v>81</v>
      </c>
      <c r="I11" s="15"/>
      <c r="L11" s="17" t="str">
        <f>H11</f>
        <v>X</v>
      </c>
      <c r="M11" s="17" t="str">
        <f>H11</f>
        <v>X</v>
      </c>
      <c r="N11" s="17">
        <f>I11</f>
        <v>0</v>
      </c>
      <c r="O11" s="17">
        <f>I11</f>
        <v>0</v>
      </c>
      <c r="P11" s="17">
        <v>1</v>
      </c>
    </row>
    <row r="12" spans="1:16" s="17" customFormat="1" ht="33" customHeight="1" x14ac:dyDescent="0.25">
      <c r="A12" s="15">
        <v>2</v>
      </c>
      <c r="B12" s="15">
        <v>5480208</v>
      </c>
      <c r="C12" s="16" t="s">
        <v>116</v>
      </c>
      <c r="D12" s="15">
        <v>6480208</v>
      </c>
      <c r="E12" s="16" t="s">
        <v>116</v>
      </c>
      <c r="F12" s="21" t="s">
        <v>99</v>
      </c>
      <c r="G12" s="16"/>
      <c r="H12" s="15" t="s">
        <v>81</v>
      </c>
      <c r="I12" s="15"/>
      <c r="L12" s="17" t="str">
        <f t="shared" ref="L12:L57" si="0">H12</f>
        <v>X</v>
      </c>
      <c r="M12" s="17" t="str">
        <f t="shared" ref="M12:N57" si="1">H12</f>
        <v>X</v>
      </c>
      <c r="N12" s="17">
        <f t="shared" si="1"/>
        <v>0</v>
      </c>
      <c r="O12" s="17">
        <f t="shared" ref="O12:O57" si="2">I12</f>
        <v>0</v>
      </c>
      <c r="P12" s="17">
        <v>2</v>
      </c>
    </row>
    <row r="13" spans="1:16" s="17" customFormat="1" ht="33" customHeight="1" x14ac:dyDescent="0.25">
      <c r="A13" s="15">
        <v>3</v>
      </c>
      <c r="B13" s="15">
        <v>5480204</v>
      </c>
      <c r="C13" s="18" t="s">
        <v>7</v>
      </c>
      <c r="D13" s="15">
        <v>6480204</v>
      </c>
      <c r="E13" s="18" t="s">
        <v>7</v>
      </c>
      <c r="F13" s="21" t="s">
        <v>132</v>
      </c>
      <c r="G13" s="18"/>
      <c r="H13" s="15" t="s">
        <v>81</v>
      </c>
      <c r="I13" s="15"/>
      <c r="L13" s="17" t="str">
        <f t="shared" si="0"/>
        <v>X</v>
      </c>
      <c r="M13" s="17" t="str">
        <f t="shared" si="1"/>
        <v>X</v>
      </c>
      <c r="N13" s="17">
        <f t="shared" si="1"/>
        <v>0</v>
      </c>
      <c r="O13" s="17">
        <f t="shared" si="2"/>
        <v>0</v>
      </c>
      <c r="P13" s="17">
        <v>3</v>
      </c>
    </row>
    <row r="14" spans="1:16" s="17" customFormat="1" ht="33" customHeight="1" x14ac:dyDescent="0.25">
      <c r="A14" s="15">
        <v>4</v>
      </c>
      <c r="B14" s="15">
        <v>5480210</v>
      </c>
      <c r="C14" s="18" t="s">
        <v>8</v>
      </c>
      <c r="D14" s="15">
        <v>6480210</v>
      </c>
      <c r="E14" s="18" t="s">
        <v>8</v>
      </c>
      <c r="F14" s="18"/>
      <c r="G14" s="18" t="s">
        <v>8</v>
      </c>
      <c r="H14" s="15" t="s">
        <v>81</v>
      </c>
      <c r="I14" s="15"/>
      <c r="L14" s="17" t="str">
        <f t="shared" si="0"/>
        <v>X</v>
      </c>
      <c r="M14" s="17" t="str">
        <f t="shared" si="1"/>
        <v>X</v>
      </c>
      <c r="N14" s="17">
        <f t="shared" si="1"/>
        <v>0</v>
      </c>
      <c r="O14" s="17">
        <f t="shared" si="2"/>
        <v>0</v>
      </c>
      <c r="P14" s="17">
        <v>4</v>
      </c>
    </row>
    <row r="15" spans="1:16" s="17" customFormat="1" ht="33" customHeight="1" x14ac:dyDescent="0.25">
      <c r="A15" s="15">
        <v>5</v>
      </c>
      <c r="B15" s="15">
        <v>5480217</v>
      </c>
      <c r="C15" s="18" t="s">
        <v>10</v>
      </c>
      <c r="D15" s="15">
        <v>6480217</v>
      </c>
      <c r="E15" s="18" t="s">
        <v>10</v>
      </c>
      <c r="F15" s="16" t="s">
        <v>101</v>
      </c>
      <c r="G15" s="18"/>
      <c r="H15" s="15" t="s">
        <v>81</v>
      </c>
      <c r="I15" s="15"/>
      <c r="L15" s="17" t="str">
        <f t="shared" si="0"/>
        <v>X</v>
      </c>
      <c r="M15" s="17" t="str">
        <f t="shared" si="1"/>
        <v>X</v>
      </c>
      <c r="N15" s="17">
        <f t="shared" si="1"/>
        <v>0</v>
      </c>
      <c r="O15" s="17">
        <f t="shared" si="2"/>
        <v>0</v>
      </c>
      <c r="P15" s="17">
        <v>5</v>
      </c>
    </row>
    <row r="16" spans="1:16" s="17" customFormat="1" ht="33" customHeight="1" x14ac:dyDescent="0.25">
      <c r="A16" s="15">
        <v>6</v>
      </c>
      <c r="B16" s="15">
        <v>5480219</v>
      </c>
      <c r="C16" s="18" t="s">
        <v>11</v>
      </c>
      <c r="D16" s="15">
        <v>6480219</v>
      </c>
      <c r="E16" s="18" t="s">
        <v>11</v>
      </c>
      <c r="F16" s="16" t="s">
        <v>99</v>
      </c>
      <c r="G16" s="18"/>
      <c r="H16" s="15" t="s">
        <v>81</v>
      </c>
      <c r="I16" s="15"/>
      <c r="J16" s="17">
        <v>6</v>
      </c>
      <c r="K16" s="17">
        <v>6</v>
      </c>
      <c r="L16" s="17" t="str">
        <f t="shared" si="0"/>
        <v>X</v>
      </c>
      <c r="M16" s="17" t="str">
        <f t="shared" si="1"/>
        <v>X</v>
      </c>
      <c r="N16" s="17">
        <f t="shared" si="1"/>
        <v>0</v>
      </c>
      <c r="O16" s="17">
        <f t="shared" si="2"/>
        <v>0</v>
      </c>
      <c r="P16" s="17">
        <v>6</v>
      </c>
    </row>
    <row r="17" spans="1:16" s="44" customFormat="1" ht="33" customHeight="1" x14ac:dyDescent="0.25">
      <c r="A17" s="54" t="s">
        <v>73</v>
      </c>
      <c r="B17" s="54"/>
      <c r="C17" s="54"/>
      <c r="D17" s="54"/>
      <c r="E17" s="54"/>
      <c r="F17" s="54"/>
      <c r="G17" s="54"/>
      <c r="H17" s="54"/>
      <c r="I17" s="54"/>
      <c r="J17" s="45"/>
      <c r="L17" s="45">
        <f t="shared" si="0"/>
        <v>0</v>
      </c>
      <c r="M17" s="45">
        <f t="shared" si="1"/>
        <v>0</v>
      </c>
      <c r="N17" s="45">
        <f t="shared" si="1"/>
        <v>0</v>
      </c>
      <c r="O17" s="45">
        <f t="shared" si="2"/>
        <v>0</v>
      </c>
      <c r="P17" s="45">
        <v>7</v>
      </c>
    </row>
    <row r="18" spans="1:16" s="17" customFormat="1" ht="33" customHeight="1" x14ac:dyDescent="0.25">
      <c r="A18" s="15">
        <v>1</v>
      </c>
      <c r="B18" s="15">
        <v>5220206</v>
      </c>
      <c r="C18" s="18" t="s">
        <v>12</v>
      </c>
      <c r="D18" s="15">
        <v>6220206</v>
      </c>
      <c r="E18" s="18" t="s">
        <v>12</v>
      </c>
      <c r="F18" s="18" t="s">
        <v>12</v>
      </c>
      <c r="G18" s="18"/>
      <c r="H18" s="15" t="s">
        <v>81</v>
      </c>
      <c r="I18" s="15"/>
      <c r="J18" s="17">
        <v>1</v>
      </c>
      <c r="K18" s="17">
        <v>1</v>
      </c>
      <c r="L18" s="17" t="str">
        <f t="shared" si="0"/>
        <v>X</v>
      </c>
      <c r="M18" s="17" t="str">
        <f t="shared" si="1"/>
        <v>X</v>
      </c>
      <c r="N18" s="17">
        <f t="shared" si="1"/>
        <v>0</v>
      </c>
      <c r="O18" s="17">
        <f t="shared" si="2"/>
        <v>0</v>
      </c>
      <c r="P18" s="17">
        <v>8</v>
      </c>
    </row>
    <row r="19" spans="1:16" s="44" customFormat="1" ht="33" customHeight="1" x14ac:dyDescent="0.25">
      <c r="A19" s="54" t="s">
        <v>74</v>
      </c>
      <c r="B19" s="54"/>
      <c r="C19" s="54"/>
      <c r="D19" s="54"/>
      <c r="E19" s="54"/>
      <c r="F19" s="54"/>
      <c r="G19" s="54"/>
      <c r="H19" s="54"/>
      <c r="I19" s="54"/>
      <c r="J19" s="45"/>
      <c r="L19" s="45">
        <f t="shared" si="0"/>
        <v>0</v>
      </c>
      <c r="M19" s="45">
        <f t="shared" si="1"/>
        <v>0</v>
      </c>
      <c r="N19" s="45">
        <f t="shared" si="1"/>
        <v>0</v>
      </c>
      <c r="O19" s="45">
        <f t="shared" si="2"/>
        <v>0</v>
      </c>
      <c r="P19" s="45">
        <v>9</v>
      </c>
    </row>
    <row r="20" spans="1:16" s="17" customFormat="1" ht="33" customHeight="1" x14ac:dyDescent="0.25">
      <c r="A20" s="15">
        <v>1</v>
      </c>
      <c r="B20" s="15">
        <v>5340201</v>
      </c>
      <c r="C20" s="18" t="s">
        <v>20</v>
      </c>
      <c r="D20" s="15">
        <v>6340201</v>
      </c>
      <c r="E20" s="18" t="s">
        <v>20</v>
      </c>
      <c r="F20" s="18"/>
      <c r="G20" s="18" t="s">
        <v>20</v>
      </c>
      <c r="H20" s="15" t="s">
        <v>81</v>
      </c>
      <c r="I20" s="15"/>
      <c r="L20" s="17" t="str">
        <f t="shared" si="0"/>
        <v>X</v>
      </c>
      <c r="M20" s="17" t="str">
        <f t="shared" si="1"/>
        <v>X</v>
      </c>
      <c r="N20" s="17">
        <f t="shared" si="1"/>
        <v>0</v>
      </c>
      <c r="O20" s="17">
        <f t="shared" si="2"/>
        <v>0</v>
      </c>
      <c r="P20" s="17">
        <v>10</v>
      </c>
    </row>
    <row r="21" spans="1:16" s="17" customFormat="1" ht="33" customHeight="1" x14ac:dyDescent="0.25">
      <c r="A21" s="15">
        <v>2</v>
      </c>
      <c r="B21" s="15">
        <v>5340302</v>
      </c>
      <c r="C21" s="18" t="s">
        <v>22</v>
      </c>
      <c r="D21" s="15">
        <v>6340302</v>
      </c>
      <c r="E21" s="18" t="s">
        <v>22</v>
      </c>
      <c r="F21" s="18"/>
      <c r="G21" s="18" t="s">
        <v>22</v>
      </c>
      <c r="H21" s="15" t="s">
        <v>81</v>
      </c>
      <c r="I21" s="15"/>
      <c r="L21" s="17" t="str">
        <f t="shared" si="0"/>
        <v>X</v>
      </c>
      <c r="M21" s="17" t="str">
        <f t="shared" si="1"/>
        <v>X</v>
      </c>
      <c r="N21" s="17">
        <f t="shared" si="1"/>
        <v>0</v>
      </c>
      <c r="O21" s="17">
        <f t="shared" si="2"/>
        <v>0</v>
      </c>
      <c r="P21" s="17">
        <v>11</v>
      </c>
    </row>
    <row r="22" spans="1:16" s="17" customFormat="1" ht="33" customHeight="1" x14ac:dyDescent="0.25">
      <c r="A22" s="15">
        <v>3</v>
      </c>
      <c r="B22" s="15">
        <v>5340404</v>
      </c>
      <c r="C22" s="16" t="s">
        <v>25</v>
      </c>
      <c r="D22" s="15">
        <v>6340404</v>
      </c>
      <c r="E22" s="16" t="s">
        <v>25</v>
      </c>
      <c r="F22" s="16"/>
      <c r="G22" s="16" t="s">
        <v>25</v>
      </c>
      <c r="H22" s="15" t="s">
        <v>81</v>
      </c>
      <c r="I22" s="15"/>
      <c r="J22" s="17">
        <v>3</v>
      </c>
      <c r="K22" s="17">
        <v>3</v>
      </c>
      <c r="L22" s="17" t="str">
        <f t="shared" si="0"/>
        <v>X</v>
      </c>
      <c r="M22" s="17" t="str">
        <f t="shared" si="1"/>
        <v>X</v>
      </c>
      <c r="N22" s="17">
        <f t="shared" si="1"/>
        <v>0</v>
      </c>
      <c r="O22" s="17">
        <f t="shared" si="2"/>
        <v>0</v>
      </c>
      <c r="P22" s="17">
        <v>12</v>
      </c>
    </row>
    <row r="23" spans="1:16" s="44" customFormat="1" ht="33" customHeight="1" x14ac:dyDescent="0.25">
      <c r="A23" s="46"/>
      <c r="B23" s="54" t="s">
        <v>75</v>
      </c>
      <c r="C23" s="54"/>
      <c r="D23" s="54"/>
      <c r="E23" s="54"/>
      <c r="F23" s="54"/>
      <c r="G23" s="54"/>
      <c r="H23" s="54"/>
      <c r="I23" s="54"/>
      <c r="J23" s="45"/>
      <c r="L23" s="45">
        <f t="shared" si="0"/>
        <v>0</v>
      </c>
      <c r="M23" s="45">
        <f t="shared" si="1"/>
        <v>0</v>
      </c>
      <c r="N23" s="45">
        <f t="shared" si="1"/>
        <v>0</v>
      </c>
      <c r="O23" s="45">
        <f t="shared" si="2"/>
        <v>0</v>
      </c>
      <c r="P23" s="45">
        <v>13</v>
      </c>
    </row>
    <row r="24" spans="1:16" s="17" customFormat="1" ht="33" customHeight="1" x14ac:dyDescent="0.25">
      <c r="A24" s="15">
        <v>1</v>
      </c>
      <c r="B24" s="15">
        <v>5510201</v>
      </c>
      <c r="C24" s="18" t="s">
        <v>26</v>
      </c>
      <c r="D24" s="15">
        <v>6510201</v>
      </c>
      <c r="E24" s="18" t="s">
        <v>26</v>
      </c>
      <c r="F24" s="18" t="s">
        <v>26</v>
      </c>
      <c r="G24" s="18"/>
      <c r="H24" s="15" t="s">
        <v>81</v>
      </c>
      <c r="I24" s="15"/>
      <c r="L24" s="17" t="str">
        <f t="shared" si="0"/>
        <v>X</v>
      </c>
      <c r="M24" s="17" t="str">
        <f t="shared" si="1"/>
        <v>X</v>
      </c>
      <c r="N24" s="17">
        <f t="shared" si="1"/>
        <v>0</v>
      </c>
      <c r="O24" s="17">
        <f t="shared" si="2"/>
        <v>0</v>
      </c>
      <c r="P24" s="17">
        <v>14</v>
      </c>
    </row>
    <row r="25" spans="1:16" s="17" customFormat="1" ht="33" customHeight="1" x14ac:dyDescent="0.25">
      <c r="A25" s="15">
        <v>2</v>
      </c>
      <c r="B25" s="15">
        <v>5510212</v>
      </c>
      <c r="C25" s="18" t="s">
        <v>27</v>
      </c>
      <c r="D25" s="15">
        <v>6510212</v>
      </c>
      <c r="E25" s="18" t="s">
        <v>28</v>
      </c>
      <c r="F25" s="16" t="s">
        <v>102</v>
      </c>
      <c r="G25" s="18"/>
      <c r="H25" s="15" t="s">
        <v>81</v>
      </c>
      <c r="I25" s="15"/>
      <c r="L25" s="17" t="str">
        <f t="shared" si="0"/>
        <v>X</v>
      </c>
      <c r="M25" s="17" t="str">
        <f t="shared" si="1"/>
        <v>X</v>
      </c>
      <c r="N25" s="17">
        <f t="shared" si="1"/>
        <v>0</v>
      </c>
      <c r="O25" s="17">
        <f t="shared" si="2"/>
        <v>0</v>
      </c>
      <c r="P25" s="17">
        <v>15</v>
      </c>
    </row>
    <row r="26" spans="1:16" s="17" customFormat="1" ht="33" customHeight="1" x14ac:dyDescent="0.25">
      <c r="A26" s="15">
        <v>3</v>
      </c>
      <c r="B26" s="15">
        <v>5510217</v>
      </c>
      <c r="C26" s="18" t="s">
        <v>29</v>
      </c>
      <c r="D26" s="15"/>
      <c r="E26" s="18"/>
      <c r="F26" s="21" t="s">
        <v>133</v>
      </c>
      <c r="G26" s="18"/>
      <c r="H26" s="15" t="s">
        <v>81</v>
      </c>
      <c r="I26" s="15"/>
      <c r="L26" s="17" t="str">
        <f t="shared" si="0"/>
        <v>X</v>
      </c>
      <c r="N26" s="17">
        <f t="shared" si="1"/>
        <v>0</v>
      </c>
      <c r="O26" s="17">
        <f t="shared" si="2"/>
        <v>0</v>
      </c>
      <c r="P26" s="17">
        <v>16</v>
      </c>
    </row>
    <row r="27" spans="1:16" s="17" customFormat="1" ht="33" customHeight="1" x14ac:dyDescent="0.25">
      <c r="A27" s="15">
        <v>4</v>
      </c>
      <c r="B27" s="15">
        <v>5520121</v>
      </c>
      <c r="C27" s="18" t="s">
        <v>30</v>
      </c>
      <c r="D27" s="15">
        <v>6520121</v>
      </c>
      <c r="E27" s="18" t="s">
        <v>30</v>
      </c>
      <c r="F27" s="18"/>
      <c r="G27" s="18" t="s">
        <v>30</v>
      </c>
      <c r="H27" s="15" t="s">
        <v>81</v>
      </c>
      <c r="I27" s="15"/>
      <c r="L27" s="17" t="str">
        <f t="shared" si="0"/>
        <v>X</v>
      </c>
      <c r="M27" s="17" t="str">
        <f t="shared" si="1"/>
        <v>X</v>
      </c>
      <c r="N27" s="17">
        <f t="shared" si="1"/>
        <v>0</v>
      </c>
      <c r="O27" s="17">
        <f t="shared" si="2"/>
        <v>0</v>
      </c>
      <c r="P27" s="17">
        <v>17</v>
      </c>
    </row>
    <row r="28" spans="1:16" s="17" customFormat="1" ht="33" customHeight="1" x14ac:dyDescent="0.25">
      <c r="A28" s="15">
        <v>5</v>
      </c>
      <c r="B28" s="15">
        <v>5520149</v>
      </c>
      <c r="C28" s="18" t="s">
        <v>31</v>
      </c>
      <c r="D28" s="15">
        <v>6520149</v>
      </c>
      <c r="E28" s="18" t="s">
        <v>31</v>
      </c>
      <c r="F28" s="16" t="s">
        <v>103</v>
      </c>
      <c r="G28" s="18"/>
      <c r="H28" s="15" t="s">
        <v>81</v>
      </c>
      <c r="I28" s="15"/>
      <c r="L28" s="17" t="str">
        <f t="shared" si="0"/>
        <v>X</v>
      </c>
      <c r="M28" s="17" t="str">
        <f t="shared" si="1"/>
        <v>X</v>
      </c>
      <c r="N28" s="17">
        <f t="shared" si="1"/>
        <v>0</v>
      </c>
      <c r="O28" s="17">
        <f t="shared" si="2"/>
        <v>0</v>
      </c>
      <c r="P28" s="17">
        <v>18</v>
      </c>
    </row>
    <row r="29" spans="1:16" s="17" customFormat="1" ht="33" customHeight="1" x14ac:dyDescent="0.25">
      <c r="A29" s="15">
        <v>6</v>
      </c>
      <c r="B29" s="15">
        <v>5520155</v>
      </c>
      <c r="C29" s="16" t="s">
        <v>32</v>
      </c>
      <c r="D29" s="15">
        <v>6520155</v>
      </c>
      <c r="E29" s="16" t="s">
        <v>32</v>
      </c>
      <c r="F29" s="16" t="s">
        <v>104</v>
      </c>
      <c r="G29" s="18"/>
      <c r="H29" s="15" t="s">
        <v>81</v>
      </c>
      <c r="I29" s="15"/>
      <c r="J29" s="17">
        <v>6</v>
      </c>
      <c r="K29" s="17">
        <v>5</v>
      </c>
      <c r="L29" s="17" t="str">
        <f t="shared" si="0"/>
        <v>X</v>
      </c>
      <c r="M29" s="17" t="str">
        <f t="shared" si="1"/>
        <v>X</v>
      </c>
      <c r="N29" s="17">
        <f t="shared" si="1"/>
        <v>0</v>
      </c>
      <c r="O29" s="17">
        <f t="shared" si="2"/>
        <v>0</v>
      </c>
      <c r="P29" s="17">
        <v>19</v>
      </c>
    </row>
    <row r="30" spans="1:16" s="47" customFormat="1" ht="33" customHeight="1" x14ac:dyDescent="0.25">
      <c r="A30" s="55" t="s">
        <v>76</v>
      </c>
      <c r="B30" s="55"/>
      <c r="C30" s="55"/>
      <c r="D30" s="55"/>
      <c r="E30" s="55"/>
      <c r="F30" s="55"/>
      <c r="G30" s="55"/>
      <c r="H30" s="55"/>
      <c r="I30" s="55"/>
      <c r="J30" s="45"/>
      <c r="L30" s="45">
        <f t="shared" si="0"/>
        <v>0</v>
      </c>
      <c r="M30" s="45">
        <f t="shared" si="1"/>
        <v>0</v>
      </c>
      <c r="N30" s="45">
        <f t="shared" si="1"/>
        <v>0</v>
      </c>
      <c r="O30" s="45">
        <f t="shared" si="2"/>
        <v>0</v>
      </c>
      <c r="P30" s="45">
        <v>20</v>
      </c>
    </row>
    <row r="31" spans="1:16" s="17" customFormat="1" ht="33" customHeight="1" x14ac:dyDescent="0.25">
      <c r="A31" s="15">
        <v>1</v>
      </c>
      <c r="B31" s="15">
        <v>5510216</v>
      </c>
      <c r="C31" s="18" t="s">
        <v>33</v>
      </c>
      <c r="D31" s="15">
        <v>6510216</v>
      </c>
      <c r="E31" s="18" t="s">
        <v>33</v>
      </c>
      <c r="F31" s="18"/>
      <c r="G31" s="18" t="s">
        <v>33</v>
      </c>
      <c r="H31" s="15" t="s">
        <v>81</v>
      </c>
      <c r="I31" s="15"/>
      <c r="L31" s="17" t="str">
        <f t="shared" si="0"/>
        <v>X</v>
      </c>
      <c r="M31" s="17" t="str">
        <f t="shared" si="1"/>
        <v>X</v>
      </c>
      <c r="N31" s="17">
        <f t="shared" si="1"/>
        <v>0</v>
      </c>
      <c r="O31" s="17">
        <f t="shared" si="2"/>
        <v>0</v>
      </c>
      <c r="P31" s="17">
        <v>21</v>
      </c>
    </row>
    <row r="32" spans="1:16" s="17" customFormat="1" ht="33" customHeight="1" x14ac:dyDescent="0.25">
      <c r="A32" s="15">
        <v>2</v>
      </c>
      <c r="B32" s="15">
        <v>5510412</v>
      </c>
      <c r="C32" s="18" t="s">
        <v>34</v>
      </c>
      <c r="D32" s="15">
        <v>6510412</v>
      </c>
      <c r="E32" s="18" t="s">
        <v>34</v>
      </c>
      <c r="F32" s="16" t="s">
        <v>106</v>
      </c>
      <c r="G32" s="18"/>
      <c r="H32" s="15" t="s">
        <v>81</v>
      </c>
      <c r="I32" s="15"/>
      <c r="L32" s="17" t="str">
        <f t="shared" si="0"/>
        <v>X</v>
      </c>
      <c r="M32" s="17" t="str">
        <f t="shared" si="1"/>
        <v>X</v>
      </c>
      <c r="N32" s="17">
        <f t="shared" si="1"/>
        <v>0</v>
      </c>
      <c r="O32" s="17">
        <f t="shared" si="2"/>
        <v>0</v>
      </c>
      <c r="P32" s="17">
        <v>22</v>
      </c>
    </row>
    <row r="33" spans="1:16" s="17" customFormat="1" ht="33" customHeight="1" x14ac:dyDescent="0.25">
      <c r="A33" s="15">
        <v>3</v>
      </c>
      <c r="B33" s="15">
        <v>5510414</v>
      </c>
      <c r="C33" s="18" t="s">
        <v>35</v>
      </c>
      <c r="D33" s="15"/>
      <c r="E33" s="18"/>
      <c r="F33" s="16" t="s">
        <v>106</v>
      </c>
      <c r="G33" s="18"/>
      <c r="H33" s="15" t="s">
        <v>81</v>
      </c>
      <c r="I33" s="15"/>
      <c r="J33" s="17">
        <v>3</v>
      </c>
      <c r="K33" s="17">
        <v>2</v>
      </c>
      <c r="L33" s="17" t="str">
        <f t="shared" si="0"/>
        <v>X</v>
      </c>
      <c r="N33" s="17">
        <f t="shared" si="1"/>
        <v>0</v>
      </c>
      <c r="O33" s="17">
        <f t="shared" si="2"/>
        <v>0</v>
      </c>
      <c r="P33" s="17">
        <v>23</v>
      </c>
    </row>
    <row r="34" spans="1:16" s="44" customFormat="1" ht="33" customHeight="1" x14ac:dyDescent="0.25">
      <c r="A34" s="54" t="s">
        <v>77</v>
      </c>
      <c r="B34" s="54"/>
      <c r="C34" s="54"/>
      <c r="D34" s="54"/>
      <c r="E34" s="54"/>
      <c r="F34" s="54"/>
      <c r="G34" s="54"/>
      <c r="H34" s="54"/>
      <c r="I34" s="54"/>
      <c r="J34" s="45"/>
      <c r="L34" s="45">
        <f t="shared" si="0"/>
        <v>0</v>
      </c>
      <c r="M34" s="45">
        <f t="shared" si="1"/>
        <v>0</v>
      </c>
      <c r="N34" s="45">
        <f t="shared" si="1"/>
        <v>0</v>
      </c>
      <c r="O34" s="45">
        <f t="shared" si="2"/>
        <v>0</v>
      </c>
      <c r="P34" s="45">
        <v>24</v>
      </c>
    </row>
    <row r="35" spans="1:16" s="17" customFormat="1" ht="33" customHeight="1" x14ac:dyDescent="0.25">
      <c r="A35" s="15">
        <v>1</v>
      </c>
      <c r="B35" s="15">
        <v>5510211</v>
      </c>
      <c r="C35" s="18" t="s">
        <v>38</v>
      </c>
      <c r="D35" s="15">
        <v>6510211</v>
      </c>
      <c r="E35" s="18" t="s">
        <v>38</v>
      </c>
      <c r="F35" s="18" t="s">
        <v>38</v>
      </c>
      <c r="G35" s="18"/>
      <c r="H35" s="15" t="s">
        <v>81</v>
      </c>
      <c r="I35" s="15"/>
      <c r="L35" s="17" t="str">
        <f t="shared" si="0"/>
        <v>X</v>
      </c>
      <c r="M35" s="17" t="str">
        <f t="shared" si="1"/>
        <v>X</v>
      </c>
      <c r="N35" s="17">
        <f t="shared" si="1"/>
        <v>0</v>
      </c>
      <c r="O35" s="17">
        <f t="shared" si="2"/>
        <v>0</v>
      </c>
      <c r="P35" s="17">
        <v>25</v>
      </c>
    </row>
    <row r="36" spans="1:16" s="17" customFormat="1" ht="33" customHeight="1" x14ac:dyDescent="0.25">
      <c r="A36" s="15">
        <v>2</v>
      </c>
      <c r="B36" s="15">
        <v>5520114</v>
      </c>
      <c r="C36" s="18" t="s">
        <v>39</v>
      </c>
      <c r="D36" s="15">
        <v>6520114</v>
      </c>
      <c r="E36" s="18" t="s">
        <v>39</v>
      </c>
      <c r="F36" s="18"/>
      <c r="G36" s="18" t="s">
        <v>39</v>
      </c>
      <c r="H36" s="15" t="s">
        <v>81</v>
      </c>
      <c r="I36" s="15"/>
      <c r="L36" s="17" t="str">
        <f t="shared" si="0"/>
        <v>X</v>
      </c>
      <c r="M36" s="17" t="str">
        <f t="shared" si="1"/>
        <v>X</v>
      </c>
      <c r="N36" s="17">
        <f t="shared" si="1"/>
        <v>0</v>
      </c>
      <c r="O36" s="17">
        <f t="shared" si="2"/>
        <v>0</v>
      </c>
      <c r="P36" s="17">
        <v>26</v>
      </c>
    </row>
    <row r="37" spans="1:16" s="17" customFormat="1" ht="33" customHeight="1" x14ac:dyDescent="0.25">
      <c r="A37" s="15">
        <v>3</v>
      </c>
      <c r="B37" s="15">
        <v>5520205</v>
      </c>
      <c r="C37" s="16" t="s">
        <v>40</v>
      </c>
      <c r="D37" s="15">
        <v>6520205</v>
      </c>
      <c r="E37" s="16" t="s">
        <v>40</v>
      </c>
      <c r="F37" s="16" t="s">
        <v>107</v>
      </c>
      <c r="G37" s="16"/>
      <c r="H37" s="15" t="s">
        <v>81</v>
      </c>
      <c r="I37" s="15"/>
      <c r="L37" s="17" t="str">
        <f t="shared" si="0"/>
        <v>X</v>
      </c>
      <c r="M37" s="17" t="str">
        <f t="shared" si="1"/>
        <v>X</v>
      </c>
      <c r="N37" s="17">
        <f t="shared" si="1"/>
        <v>0</v>
      </c>
      <c r="O37" s="17">
        <f t="shared" si="2"/>
        <v>0</v>
      </c>
      <c r="P37" s="17">
        <v>27</v>
      </c>
    </row>
    <row r="38" spans="1:16" s="17" customFormat="1" ht="33" customHeight="1" x14ac:dyDescent="0.25">
      <c r="A38" s="15">
        <v>4</v>
      </c>
      <c r="B38" s="15">
        <v>5520255</v>
      </c>
      <c r="C38" s="16" t="s">
        <v>41</v>
      </c>
      <c r="D38" s="15">
        <v>6520255</v>
      </c>
      <c r="E38" s="16" t="s">
        <v>41</v>
      </c>
      <c r="F38" s="16" t="s">
        <v>107</v>
      </c>
      <c r="G38" s="16"/>
      <c r="H38" s="15" t="s">
        <v>81</v>
      </c>
      <c r="I38" s="15"/>
      <c r="J38" s="17">
        <v>4</v>
      </c>
      <c r="K38" s="17">
        <v>4</v>
      </c>
      <c r="L38" s="17" t="str">
        <f t="shared" si="0"/>
        <v>X</v>
      </c>
      <c r="M38" s="17" t="str">
        <f t="shared" si="1"/>
        <v>X</v>
      </c>
      <c r="N38" s="17">
        <f t="shared" si="1"/>
        <v>0</v>
      </c>
      <c r="O38" s="17">
        <f t="shared" si="2"/>
        <v>0</v>
      </c>
      <c r="P38" s="17">
        <v>28</v>
      </c>
    </row>
    <row r="39" spans="1:16" s="44" customFormat="1" ht="33" customHeight="1" x14ac:dyDescent="0.25">
      <c r="A39" s="46"/>
      <c r="B39" s="54" t="s">
        <v>78</v>
      </c>
      <c r="C39" s="54"/>
      <c r="D39" s="54"/>
      <c r="E39" s="54"/>
      <c r="F39" s="54"/>
      <c r="G39" s="54"/>
      <c r="H39" s="54"/>
      <c r="I39" s="54"/>
      <c r="J39" s="45"/>
      <c r="L39" s="45">
        <f t="shared" si="0"/>
        <v>0</v>
      </c>
      <c r="M39" s="45">
        <f t="shared" si="1"/>
        <v>0</v>
      </c>
      <c r="N39" s="45">
        <f t="shared" si="1"/>
        <v>0</v>
      </c>
      <c r="O39" s="45">
        <f t="shared" si="2"/>
        <v>0</v>
      </c>
      <c r="P39" s="45">
        <v>29</v>
      </c>
    </row>
    <row r="40" spans="1:16" s="17" customFormat="1" ht="33" customHeight="1" x14ac:dyDescent="0.25">
      <c r="A40" s="15">
        <v>1</v>
      </c>
      <c r="B40" s="15">
        <v>5510303</v>
      </c>
      <c r="C40" s="16" t="s">
        <v>42</v>
      </c>
      <c r="D40" s="15">
        <v>6510303</v>
      </c>
      <c r="E40" s="16" t="s">
        <v>42</v>
      </c>
      <c r="F40" s="16" t="s">
        <v>42</v>
      </c>
      <c r="G40" s="16"/>
      <c r="H40" s="15" t="s">
        <v>81</v>
      </c>
      <c r="I40" s="15"/>
      <c r="L40" s="17" t="str">
        <f t="shared" si="0"/>
        <v>X</v>
      </c>
      <c r="M40" s="17" t="str">
        <f t="shared" si="1"/>
        <v>X</v>
      </c>
      <c r="N40" s="17">
        <f t="shared" si="1"/>
        <v>0</v>
      </c>
      <c r="O40" s="17">
        <f t="shared" si="2"/>
        <v>0</v>
      </c>
      <c r="P40" s="17">
        <v>30</v>
      </c>
    </row>
    <row r="41" spans="1:16" s="17" customFormat="1" ht="33" customHeight="1" x14ac:dyDescent="0.25">
      <c r="A41" s="15">
        <v>2</v>
      </c>
      <c r="B41" s="15">
        <v>5510304</v>
      </c>
      <c r="C41" s="16" t="s">
        <v>61</v>
      </c>
      <c r="D41" s="15">
        <v>6510304</v>
      </c>
      <c r="E41" s="16" t="s">
        <v>61</v>
      </c>
      <c r="F41" s="16"/>
      <c r="G41" s="21" t="s">
        <v>53</v>
      </c>
      <c r="H41" s="15" t="s">
        <v>81</v>
      </c>
      <c r="I41" s="15"/>
      <c r="L41" s="17" t="str">
        <f t="shared" si="0"/>
        <v>X</v>
      </c>
      <c r="M41" s="17" t="str">
        <f t="shared" si="1"/>
        <v>X</v>
      </c>
      <c r="N41" s="17">
        <f t="shared" si="1"/>
        <v>0</v>
      </c>
      <c r="O41" s="17">
        <f t="shared" si="2"/>
        <v>0</v>
      </c>
      <c r="P41" s="17">
        <v>31</v>
      </c>
    </row>
    <row r="42" spans="1:16" s="17" customFormat="1" ht="33" customHeight="1" x14ac:dyDescent="0.25">
      <c r="A42" s="15">
        <v>3</v>
      </c>
      <c r="B42" s="15">
        <v>5510305</v>
      </c>
      <c r="C42" s="16" t="s">
        <v>67</v>
      </c>
      <c r="D42" s="15">
        <v>6510305</v>
      </c>
      <c r="E42" s="16" t="s">
        <v>68</v>
      </c>
      <c r="F42" s="16" t="s">
        <v>108</v>
      </c>
      <c r="G42" s="16"/>
      <c r="H42" s="15" t="s">
        <v>81</v>
      </c>
      <c r="I42" s="15"/>
      <c r="L42" s="17" t="str">
        <f t="shared" si="0"/>
        <v>X</v>
      </c>
      <c r="M42" s="17" t="str">
        <f t="shared" si="1"/>
        <v>X</v>
      </c>
      <c r="N42" s="17">
        <f t="shared" si="1"/>
        <v>0</v>
      </c>
      <c r="O42" s="17">
        <f t="shared" si="2"/>
        <v>0</v>
      </c>
      <c r="P42" s="17">
        <v>32</v>
      </c>
    </row>
    <row r="43" spans="1:16" s="17" customFormat="1" ht="33" customHeight="1" x14ac:dyDescent="0.25">
      <c r="A43" s="15">
        <v>4</v>
      </c>
      <c r="B43" s="15">
        <v>5520201</v>
      </c>
      <c r="C43" s="16" t="s">
        <v>43</v>
      </c>
      <c r="D43" s="15">
        <v>6520201</v>
      </c>
      <c r="E43" s="16" t="s">
        <v>43</v>
      </c>
      <c r="F43" s="16" t="s">
        <v>109</v>
      </c>
      <c r="G43" s="16"/>
      <c r="H43" s="15" t="s">
        <v>81</v>
      </c>
      <c r="I43" s="15"/>
      <c r="L43" s="17" t="str">
        <f t="shared" si="0"/>
        <v>X</v>
      </c>
      <c r="M43" s="17" t="str">
        <f t="shared" si="1"/>
        <v>X</v>
      </c>
      <c r="N43" s="17">
        <f t="shared" si="1"/>
        <v>0</v>
      </c>
      <c r="O43" s="17">
        <f t="shared" si="2"/>
        <v>0</v>
      </c>
      <c r="P43" s="17">
        <v>33</v>
      </c>
    </row>
    <row r="44" spans="1:16" s="17" customFormat="1" ht="33" customHeight="1" x14ac:dyDescent="0.25">
      <c r="A44" s="15">
        <v>5</v>
      </c>
      <c r="B44" s="15">
        <v>5520217</v>
      </c>
      <c r="C44" s="16" t="s">
        <v>44</v>
      </c>
      <c r="D44" s="15">
        <v>6520217</v>
      </c>
      <c r="E44" s="16" t="s">
        <v>44</v>
      </c>
      <c r="F44" s="16"/>
      <c r="G44" s="16" t="s">
        <v>44</v>
      </c>
      <c r="H44" s="15" t="s">
        <v>81</v>
      </c>
      <c r="I44" s="15"/>
      <c r="L44" s="17" t="str">
        <f t="shared" si="0"/>
        <v>X</v>
      </c>
      <c r="M44" s="17" t="str">
        <f t="shared" si="1"/>
        <v>X</v>
      </c>
      <c r="N44" s="17">
        <f t="shared" si="1"/>
        <v>0</v>
      </c>
      <c r="O44" s="17">
        <f t="shared" si="2"/>
        <v>0</v>
      </c>
      <c r="P44" s="17">
        <v>34</v>
      </c>
    </row>
    <row r="45" spans="1:16" s="17" customFormat="1" ht="33" customHeight="1" x14ac:dyDescent="0.25">
      <c r="A45" s="15">
        <v>6</v>
      </c>
      <c r="B45" s="15">
        <v>5520218</v>
      </c>
      <c r="C45" s="18" t="s">
        <v>45</v>
      </c>
      <c r="D45" s="15">
        <v>6520218</v>
      </c>
      <c r="E45" s="18" t="s">
        <v>45</v>
      </c>
      <c r="F45" s="16" t="s">
        <v>110</v>
      </c>
      <c r="G45" s="18"/>
      <c r="H45" s="15" t="s">
        <v>81</v>
      </c>
      <c r="I45" s="15"/>
      <c r="L45" s="17" t="str">
        <f t="shared" si="0"/>
        <v>X</v>
      </c>
      <c r="M45" s="17" t="str">
        <f t="shared" si="1"/>
        <v>X</v>
      </c>
      <c r="N45" s="17">
        <f t="shared" si="1"/>
        <v>0</v>
      </c>
      <c r="O45" s="17">
        <f t="shared" si="2"/>
        <v>0</v>
      </c>
      <c r="P45" s="17">
        <v>35</v>
      </c>
    </row>
    <row r="46" spans="1:16" s="17" customFormat="1" ht="33" customHeight="1" x14ac:dyDescent="0.25">
      <c r="A46" s="15">
        <v>7</v>
      </c>
      <c r="B46" s="15">
        <v>5520221</v>
      </c>
      <c r="C46" s="16" t="s">
        <v>46</v>
      </c>
      <c r="D46" s="15">
        <v>6520221</v>
      </c>
      <c r="E46" s="16" t="s">
        <v>46</v>
      </c>
      <c r="F46" s="16" t="s">
        <v>110</v>
      </c>
      <c r="G46" s="16"/>
      <c r="H46" s="15" t="s">
        <v>81</v>
      </c>
      <c r="I46" s="15"/>
      <c r="L46" s="17" t="str">
        <f t="shared" si="0"/>
        <v>X</v>
      </c>
      <c r="M46" s="17" t="str">
        <f t="shared" si="1"/>
        <v>X</v>
      </c>
      <c r="N46" s="17">
        <f t="shared" si="1"/>
        <v>0</v>
      </c>
      <c r="O46" s="17">
        <f t="shared" si="2"/>
        <v>0</v>
      </c>
      <c r="P46" s="17">
        <v>36</v>
      </c>
    </row>
    <row r="47" spans="1:16" s="17" customFormat="1" ht="33" customHeight="1" x14ac:dyDescent="0.25">
      <c r="A47" s="15">
        <v>8</v>
      </c>
      <c r="B47" s="15">
        <v>5520224</v>
      </c>
      <c r="C47" s="18" t="s">
        <v>47</v>
      </c>
      <c r="D47" s="15">
        <v>6520224</v>
      </c>
      <c r="E47" s="18" t="s">
        <v>47</v>
      </c>
      <c r="F47" s="16" t="s">
        <v>42</v>
      </c>
      <c r="G47" s="18"/>
      <c r="H47" s="15" t="s">
        <v>81</v>
      </c>
      <c r="I47" s="15"/>
      <c r="L47" s="17" t="str">
        <f t="shared" si="0"/>
        <v>X</v>
      </c>
      <c r="M47" s="17" t="str">
        <f t="shared" si="1"/>
        <v>X</v>
      </c>
      <c r="N47" s="17">
        <f t="shared" si="1"/>
        <v>0</v>
      </c>
      <c r="O47" s="17">
        <f t="shared" si="2"/>
        <v>0</v>
      </c>
      <c r="P47" s="17">
        <v>37</v>
      </c>
    </row>
    <row r="48" spans="1:16" s="17" customFormat="1" ht="33" customHeight="1" x14ac:dyDescent="0.25">
      <c r="A48" s="15">
        <v>9</v>
      </c>
      <c r="B48" s="15">
        <v>5520225</v>
      </c>
      <c r="C48" s="18" t="s">
        <v>48</v>
      </c>
      <c r="D48" s="15">
        <v>6520225</v>
      </c>
      <c r="E48" s="18" t="s">
        <v>48</v>
      </c>
      <c r="F48" s="18"/>
      <c r="G48" s="18" t="s">
        <v>48</v>
      </c>
      <c r="H48" s="15" t="s">
        <v>81</v>
      </c>
      <c r="I48" s="15"/>
      <c r="L48" s="17" t="str">
        <f t="shared" si="0"/>
        <v>X</v>
      </c>
      <c r="M48" s="17" t="str">
        <f t="shared" si="1"/>
        <v>X</v>
      </c>
      <c r="N48" s="17">
        <f t="shared" si="1"/>
        <v>0</v>
      </c>
      <c r="O48" s="17">
        <f t="shared" si="2"/>
        <v>0</v>
      </c>
      <c r="P48" s="17">
        <v>38</v>
      </c>
    </row>
    <row r="49" spans="1:16" s="17" customFormat="1" ht="33" customHeight="1" x14ac:dyDescent="0.25">
      <c r="A49" s="15">
        <v>10</v>
      </c>
      <c r="B49" s="15">
        <v>5520226</v>
      </c>
      <c r="C49" s="18" t="s">
        <v>49</v>
      </c>
      <c r="D49" s="15">
        <v>6520226</v>
      </c>
      <c r="E49" s="18" t="s">
        <v>49</v>
      </c>
      <c r="F49" s="16" t="s">
        <v>42</v>
      </c>
      <c r="G49" s="18"/>
      <c r="H49" s="15" t="s">
        <v>81</v>
      </c>
      <c r="I49" s="15"/>
      <c r="L49" s="17" t="str">
        <f t="shared" si="0"/>
        <v>X</v>
      </c>
      <c r="M49" s="17" t="str">
        <f t="shared" si="1"/>
        <v>X</v>
      </c>
      <c r="N49" s="17">
        <f t="shared" si="1"/>
        <v>0</v>
      </c>
      <c r="O49" s="17">
        <f t="shared" si="2"/>
        <v>0</v>
      </c>
      <c r="P49" s="17">
        <v>39</v>
      </c>
    </row>
    <row r="50" spans="1:16" s="17" customFormat="1" ht="33" customHeight="1" x14ac:dyDescent="0.25">
      <c r="A50" s="15">
        <v>11</v>
      </c>
      <c r="B50" s="15">
        <v>5520227</v>
      </c>
      <c r="C50" s="18" t="s">
        <v>50</v>
      </c>
      <c r="D50" s="15">
        <v>6520227</v>
      </c>
      <c r="E50" s="18" t="s">
        <v>50</v>
      </c>
      <c r="F50" s="18"/>
      <c r="G50" s="18" t="s">
        <v>50</v>
      </c>
      <c r="H50" s="15" t="s">
        <v>81</v>
      </c>
      <c r="I50" s="15"/>
      <c r="L50" s="17" t="str">
        <f t="shared" si="0"/>
        <v>X</v>
      </c>
      <c r="M50" s="17" t="str">
        <f t="shared" si="1"/>
        <v>X</v>
      </c>
      <c r="N50" s="17">
        <f t="shared" si="1"/>
        <v>0</v>
      </c>
      <c r="O50" s="17">
        <f t="shared" si="2"/>
        <v>0</v>
      </c>
      <c r="P50" s="17">
        <v>40</v>
      </c>
    </row>
    <row r="51" spans="1:16" s="17" customFormat="1" ht="33" customHeight="1" x14ac:dyDescent="0.25">
      <c r="A51" s="15">
        <v>12</v>
      </c>
      <c r="B51" s="15">
        <v>5520235</v>
      </c>
      <c r="C51" s="18" t="s">
        <v>51</v>
      </c>
      <c r="D51" s="15">
        <v>6520235</v>
      </c>
      <c r="E51" s="18" t="s">
        <v>51</v>
      </c>
      <c r="F51" s="16" t="s">
        <v>108</v>
      </c>
      <c r="G51" s="18"/>
      <c r="H51" s="15" t="s">
        <v>81</v>
      </c>
      <c r="I51" s="15"/>
      <c r="L51" s="17" t="str">
        <f t="shared" si="0"/>
        <v>X</v>
      </c>
      <c r="M51" s="17" t="str">
        <f t="shared" si="1"/>
        <v>X</v>
      </c>
      <c r="N51" s="17">
        <f t="shared" si="1"/>
        <v>0</v>
      </c>
      <c r="O51" s="17">
        <f t="shared" si="2"/>
        <v>0</v>
      </c>
      <c r="P51" s="17">
        <v>41</v>
      </c>
    </row>
    <row r="52" spans="1:16" s="17" customFormat="1" ht="33" customHeight="1" x14ac:dyDescent="0.25">
      <c r="A52" s="15">
        <v>13</v>
      </c>
      <c r="B52" s="15">
        <v>5520239</v>
      </c>
      <c r="C52" s="18" t="s">
        <v>52</v>
      </c>
      <c r="D52" s="15">
        <v>6520239</v>
      </c>
      <c r="E52" s="18" t="s">
        <v>52</v>
      </c>
      <c r="F52" s="16" t="s">
        <v>42</v>
      </c>
      <c r="G52" s="18"/>
      <c r="H52" s="15" t="s">
        <v>81</v>
      </c>
      <c r="I52" s="15"/>
      <c r="J52" s="17">
        <v>13</v>
      </c>
      <c r="K52" s="17">
        <v>13</v>
      </c>
      <c r="L52" s="17" t="str">
        <f t="shared" si="0"/>
        <v>X</v>
      </c>
      <c r="M52" s="17" t="str">
        <f t="shared" si="1"/>
        <v>X</v>
      </c>
      <c r="N52" s="17">
        <f t="shared" si="1"/>
        <v>0</v>
      </c>
      <c r="O52" s="17">
        <f t="shared" si="2"/>
        <v>0</v>
      </c>
      <c r="P52" s="17">
        <v>42</v>
      </c>
    </row>
    <row r="53" spans="1:16" s="44" customFormat="1" ht="33" customHeight="1" x14ac:dyDescent="0.25">
      <c r="A53" s="46"/>
      <c r="B53" s="54" t="s">
        <v>79</v>
      </c>
      <c r="C53" s="54"/>
      <c r="D53" s="54"/>
      <c r="E53" s="54"/>
      <c r="F53" s="54"/>
      <c r="G53" s="54"/>
      <c r="H53" s="54"/>
      <c r="I53" s="54"/>
      <c r="J53" s="45"/>
      <c r="L53" s="45">
        <f t="shared" si="0"/>
        <v>0</v>
      </c>
      <c r="M53" s="45">
        <f t="shared" si="1"/>
        <v>0</v>
      </c>
      <c r="N53" s="45">
        <f t="shared" si="1"/>
        <v>0</v>
      </c>
      <c r="O53" s="45">
        <f t="shared" si="2"/>
        <v>0</v>
      </c>
      <c r="P53" s="45">
        <v>43</v>
      </c>
    </row>
    <row r="54" spans="1:16" s="17" customFormat="1" ht="33" customHeight="1" x14ac:dyDescent="0.25">
      <c r="A54" s="15">
        <v>1</v>
      </c>
      <c r="B54" s="15">
        <v>5540203</v>
      </c>
      <c r="C54" s="18" t="s">
        <v>55</v>
      </c>
      <c r="D54" s="15">
        <v>6540203</v>
      </c>
      <c r="E54" s="18" t="s">
        <v>56</v>
      </c>
      <c r="F54" s="16" t="s">
        <v>111</v>
      </c>
      <c r="G54" s="18"/>
      <c r="H54" s="15" t="s">
        <v>81</v>
      </c>
      <c r="I54" s="15"/>
      <c r="L54" s="17" t="str">
        <f t="shared" si="0"/>
        <v>X</v>
      </c>
      <c r="M54" s="17" t="str">
        <f t="shared" si="1"/>
        <v>X</v>
      </c>
      <c r="N54" s="17">
        <f t="shared" si="1"/>
        <v>0</v>
      </c>
      <c r="O54" s="17">
        <f t="shared" si="2"/>
        <v>0</v>
      </c>
      <c r="P54" s="17">
        <v>44</v>
      </c>
    </row>
    <row r="55" spans="1:16" s="17" customFormat="1" ht="33" customHeight="1" x14ac:dyDescent="0.25">
      <c r="A55" s="15">
        <v>2</v>
      </c>
      <c r="B55" s="15">
        <v>5540204</v>
      </c>
      <c r="C55" s="18" t="s">
        <v>57</v>
      </c>
      <c r="D55" s="15">
        <v>6540204</v>
      </c>
      <c r="E55" s="18" t="s">
        <v>57</v>
      </c>
      <c r="F55" s="18"/>
      <c r="G55" s="18" t="s">
        <v>57</v>
      </c>
      <c r="H55" s="15" t="s">
        <v>81</v>
      </c>
      <c r="I55" s="15"/>
      <c r="L55" s="17" t="str">
        <f t="shared" si="0"/>
        <v>X</v>
      </c>
      <c r="M55" s="17" t="str">
        <f t="shared" si="1"/>
        <v>X</v>
      </c>
      <c r="N55" s="17">
        <f t="shared" si="1"/>
        <v>0</v>
      </c>
      <c r="O55" s="17">
        <f t="shared" si="2"/>
        <v>0</v>
      </c>
      <c r="P55" s="17">
        <v>45</v>
      </c>
    </row>
    <row r="56" spans="1:16" s="17" customFormat="1" ht="33" customHeight="1" x14ac:dyDescent="0.25">
      <c r="A56" s="15">
        <v>3</v>
      </c>
      <c r="B56" s="15">
        <v>5540205</v>
      </c>
      <c r="C56" s="18" t="s">
        <v>58</v>
      </c>
      <c r="D56" s="15">
        <v>6540205</v>
      </c>
      <c r="E56" s="18" t="s">
        <v>58</v>
      </c>
      <c r="F56" s="16" t="s">
        <v>112</v>
      </c>
      <c r="G56" s="18"/>
      <c r="H56" s="15" t="s">
        <v>81</v>
      </c>
      <c r="I56" s="15"/>
      <c r="L56" s="17" t="str">
        <f t="shared" si="0"/>
        <v>X</v>
      </c>
      <c r="M56" s="17" t="str">
        <f t="shared" si="1"/>
        <v>X</v>
      </c>
      <c r="N56" s="17">
        <f t="shared" si="1"/>
        <v>0</v>
      </c>
      <c r="O56" s="17">
        <f t="shared" si="2"/>
        <v>0</v>
      </c>
      <c r="P56" s="17">
        <v>46</v>
      </c>
    </row>
    <row r="57" spans="1:16" s="17" customFormat="1" ht="33" customHeight="1" x14ac:dyDescent="0.25">
      <c r="A57" s="15">
        <v>4</v>
      </c>
      <c r="B57" s="15">
        <v>5540206</v>
      </c>
      <c r="C57" s="18" t="s">
        <v>59</v>
      </c>
      <c r="D57" s="15">
        <v>6540206</v>
      </c>
      <c r="E57" s="18" t="s">
        <v>59</v>
      </c>
      <c r="F57" s="18"/>
      <c r="G57" s="18" t="s">
        <v>59</v>
      </c>
      <c r="H57" s="15" t="s">
        <v>81</v>
      </c>
      <c r="I57" s="15"/>
      <c r="J57" s="17">
        <v>4</v>
      </c>
      <c r="K57" s="17">
        <v>4</v>
      </c>
      <c r="L57" s="17" t="str">
        <f t="shared" si="0"/>
        <v>X</v>
      </c>
      <c r="M57" s="17" t="str">
        <f t="shared" si="1"/>
        <v>X</v>
      </c>
      <c r="N57" s="17">
        <f t="shared" si="1"/>
        <v>0</v>
      </c>
      <c r="O57" s="17">
        <f t="shared" si="2"/>
        <v>0</v>
      </c>
      <c r="P57" s="17">
        <v>47</v>
      </c>
    </row>
    <row r="58" spans="1:16" ht="12.75" customHeight="1" x14ac:dyDescent="0.25">
      <c r="J58">
        <f>SUM(J11:J57)</f>
        <v>40</v>
      </c>
      <c r="K58">
        <f>SUM(K11:K57)</f>
        <v>38</v>
      </c>
      <c r="L58">
        <f>COUNTIF(L11:L57,"X")</f>
        <v>40</v>
      </c>
      <c r="M58">
        <f>COUNTIF(M11:M57,"X")</f>
        <v>38</v>
      </c>
      <c r="N58">
        <f>COUNTIF(N11:N57,"X")</f>
        <v>0</v>
      </c>
      <c r="O58">
        <f>COUNTIF(O11:O57,"X")</f>
        <v>0</v>
      </c>
    </row>
    <row r="59" spans="1:16" s="26" customFormat="1" ht="19.5" customHeight="1" x14ac:dyDescent="0.25">
      <c r="A59" s="24" t="s">
        <v>95</v>
      </c>
      <c r="B59" s="25"/>
      <c r="D59" s="25"/>
      <c r="H59" s="25"/>
      <c r="I59" s="25"/>
    </row>
    <row r="60" spans="1:16" s="26" customFormat="1" ht="19.5" customHeight="1" x14ac:dyDescent="0.25">
      <c r="A60" s="27"/>
      <c r="B60" s="27" t="s">
        <v>128</v>
      </c>
      <c r="D60" s="25"/>
      <c r="H60" s="25"/>
      <c r="I60" s="25"/>
    </row>
    <row r="61" spans="1:16" s="26" customFormat="1" ht="19.5" customHeight="1" x14ac:dyDescent="0.25">
      <c r="A61" s="27"/>
      <c r="B61" s="27" t="s">
        <v>129</v>
      </c>
      <c r="D61" s="25"/>
      <c r="H61" s="25"/>
      <c r="I61" s="25"/>
    </row>
    <row r="62" spans="1:16" s="26" customFormat="1" ht="19.5" customHeight="1" x14ac:dyDescent="0.25">
      <c r="A62" s="24" t="s">
        <v>96</v>
      </c>
      <c r="B62" s="27"/>
      <c r="D62" s="25"/>
      <c r="H62" s="25"/>
      <c r="I62" s="25"/>
    </row>
    <row r="63" spans="1:16" s="26" customFormat="1" ht="19.5" customHeight="1" x14ac:dyDescent="0.25">
      <c r="A63" s="27"/>
      <c r="B63" s="27" t="s">
        <v>126</v>
      </c>
      <c r="D63" s="25"/>
      <c r="H63" s="25"/>
      <c r="I63" s="25"/>
    </row>
    <row r="64" spans="1:16" s="26" customFormat="1" ht="19.5" customHeight="1" x14ac:dyDescent="0.25">
      <c r="A64" s="27"/>
      <c r="B64" s="27" t="s">
        <v>127</v>
      </c>
      <c r="D64" s="25"/>
      <c r="H64" s="25"/>
      <c r="I64" s="25"/>
    </row>
    <row r="65" spans="1:9" ht="21" customHeight="1" x14ac:dyDescent="0.25">
      <c r="A65" s="9"/>
      <c r="B65" s="9"/>
    </row>
    <row r="66" spans="1:9" s="1" customFormat="1" x14ac:dyDescent="0.25">
      <c r="C66" s="1" t="s">
        <v>88</v>
      </c>
      <c r="F66" s="1" t="s">
        <v>89</v>
      </c>
      <c r="H66" s="3"/>
      <c r="I66" s="3"/>
    </row>
    <row r="67" spans="1:9" s="1" customFormat="1" ht="20.25" customHeight="1" x14ac:dyDescent="0.25">
      <c r="H67" s="3"/>
      <c r="I67" s="3"/>
    </row>
    <row r="68" spans="1:9" s="1" customFormat="1" ht="20.25" customHeight="1" x14ac:dyDescent="0.25">
      <c r="H68" s="3"/>
      <c r="I68" s="3"/>
    </row>
    <row r="69" spans="1:9" s="1" customFormat="1" ht="20.25" customHeight="1" x14ac:dyDescent="0.25">
      <c r="H69" s="3"/>
      <c r="I69" s="3"/>
    </row>
    <row r="70" spans="1:9" s="1" customFormat="1" ht="20.25" customHeight="1" x14ac:dyDescent="0.25">
      <c r="H70" s="3"/>
      <c r="I70" s="3"/>
    </row>
    <row r="71" spans="1:9" s="1" customFormat="1" x14ac:dyDescent="0.25">
      <c r="C71" s="1" t="s">
        <v>91</v>
      </c>
      <c r="F71" s="1" t="s">
        <v>90</v>
      </c>
      <c r="H71" s="3"/>
      <c r="I71" s="3"/>
    </row>
    <row r="72" spans="1:9" x14ac:dyDescent="0.25">
      <c r="A72" s="9"/>
    </row>
    <row r="73" spans="1:9" x14ac:dyDescent="0.25">
      <c r="A73" s="9"/>
    </row>
    <row r="74" spans="1:9" x14ac:dyDescent="0.25">
      <c r="A74" s="9"/>
    </row>
    <row r="75" spans="1:9" x14ac:dyDescent="0.25">
      <c r="A75" s="9"/>
    </row>
    <row r="76" spans="1:9" x14ac:dyDescent="0.25">
      <c r="A76" s="9"/>
    </row>
    <row r="77" spans="1:9" x14ac:dyDescent="0.25">
      <c r="A77" s="9"/>
    </row>
  </sheetData>
  <mergeCells count="15">
    <mergeCell ref="B39:I39"/>
    <mergeCell ref="B53:I53"/>
    <mergeCell ref="A10:I10"/>
    <mergeCell ref="A17:I17"/>
    <mergeCell ref="A19:I19"/>
    <mergeCell ref="B23:I23"/>
    <mergeCell ref="A30:I30"/>
    <mergeCell ref="A34:I34"/>
    <mergeCell ref="A6:I6"/>
    <mergeCell ref="A8:A9"/>
    <mergeCell ref="B8:E8"/>
    <mergeCell ref="F8:F9"/>
    <mergeCell ref="G8:G9"/>
    <mergeCell ref="H8:H9"/>
    <mergeCell ref="I8:I9"/>
  </mergeCells>
  <printOptions horizontalCentered="1"/>
  <pageMargins left="0.5" right="0" top="0.3" bottom="0.4" header="0" footer="0.25"/>
  <pageSetup paperSize="9" orientation="landscape" r:id="rId1"/>
  <headerFooter>
    <oddFooter>&amp;C&amp;P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7"/>
  <sheetViews>
    <sheetView topLeftCell="A52" zoomScale="110" zoomScaleNormal="110" workbookViewId="0">
      <selection activeCell="A57" sqref="A57"/>
    </sheetView>
  </sheetViews>
  <sheetFormatPr defaultRowHeight="15.75" x14ac:dyDescent="0.25"/>
  <cols>
    <col min="1" max="1" width="4.5" style="2" customWidth="1"/>
    <col min="2" max="2" width="7.375" style="2" customWidth="1"/>
    <col min="3" max="3" width="30.125" customWidth="1"/>
    <col min="4" max="4" width="7.25" style="2" customWidth="1"/>
    <col min="5" max="5" width="30.625" customWidth="1"/>
    <col min="6" max="6" width="28.625" customWidth="1"/>
    <col min="7" max="7" width="23.625" customWidth="1"/>
    <col min="8" max="9" width="8.625" style="8" hidden="1" customWidth="1"/>
    <col min="10" max="11" width="5.375" customWidth="1"/>
    <col min="12" max="15" width="6" customWidth="1"/>
  </cols>
  <sheetData>
    <row r="1" spans="1:16" ht="16.5" customHeight="1" x14ac:dyDescent="0.25">
      <c r="A1" s="5" t="s">
        <v>60</v>
      </c>
      <c r="F1" s="42" t="s">
        <v>2</v>
      </c>
    </row>
    <row r="2" spans="1:16" ht="16.5" customHeight="1" x14ac:dyDescent="0.25">
      <c r="A2" s="6" t="s">
        <v>0</v>
      </c>
      <c r="F2" s="43" t="s">
        <v>3</v>
      </c>
      <c r="G2" s="32"/>
      <c r="I2" s="7"/>
    </row>
    <row r="3" spans="1:16" ht="16.5" customHeight="1" x14ac:dyDescent="0.25">
      <c r="A3" s="6" t="s">
        <v>92</v>
      </c>
      <c r="F3" s="5"/>
    </row>
    <row r="4" spans="1:16" x14ac:dyDescent="0.25">
      <c r="F4" s="10" t="s">
        <v>114</v>
      </c>
    </row>
    <row r="5" spans="1:16" ht="13.5" customHeight="1" x14ac:dyDescent="0.25">
      <c r="G5" s="10"/>
    </row>
    <row r="6" spans="1:16" ht="31.5" customHeight="1" x14ac:dyDescent="0.25">
      <c r="A6" s="52" t="s">
        <v>130</v>
      </c>
      <c r="B6" s="52"/>
      <c r="C6" s="52"/>
      <c r="D6" s="52"/>
      <c r="E6" s="52"/>
      <c r="F6" s="52"/>
      <c r="G6" s="52"/>
      <c r="H6" s="52"/>
      <c r="I6" s="52"/>
      <c r="J6" s="4"/>
      <c r="K6" s="4"/>
      <c r="L6" s="4"/>
    </row>
    <row r="8" spans="1:16" s="11" customFormat="1" ht="31.5" customHeight="1" x14ac:dyDescent="0.25">
      <c r="A8" s="54" t="s">
        <v>1</v>
      </c>
      <c r="B8" s="54" t="s">
        <v>131</v>
      </c>
      <c r="C8" s="54"/>
      <c r="D8" s="54"/>
      <c r="E8" s="54"/>
      <c r="F8" s="53" t="s">
        <v>97</v>
      </c>
      <c r="G8" s="53" t="s">
        <v>98</v>
      </c>
      <c r="H8" s="53" t="s">
        <v>83</v>
      </c>
      <c r="I8" s="53" t="s">
        <v>70</v>
      </c>
    </row>
    <row r="9" spans="1:16" s="13" customFormat="1" ht="31.5" customHeight="1" x14ac:dyDescent="0.25">
      <c r="A9" s="54"/>
      <c r="B9" s="48" t="s">
        <v>80</v>
      </c>
      <c r="C9" s="49" t="s">
        <v>5</v>
      </c>
      <c r="D9" s="48" t="s">
        <v>71</v>
      </c>
      <c r="E9" s="49" t="s">
        <v>6</v>
      </c>
      <c r="F9" s="54"/>
      <c r="G9" s="54"/>
      <c r="H9" s="54"/>
      <c r="I9" s="53"/>
    </row>
    <row r="10" spans="1:16" s="44" customFormat="1" ht="33.950000000000003" customHeight="1" x14ac:dyDescent="0.25">
      <c r="A10" s="54" t="s">
        <v>72</v>
      </c>
      <c r="B10" s="54"/>
      <c r="C10" s="54"/>
      <c r="D10" s="54"/>
      <c r="E10" s="54"/>
      <c r="F10" s="54"/>
      <c r="G10" s="54"/>
      <c r="H10" s="54"/>
      <c r="I10" s="54"/>
      <c r="L10" s="44" t="s">
        <v>69</v>
      </c>
      <c r="N10" s="44" t="s">
        <v>113</v>
      </c>
    </row>
    <row r="11" spans="1:16" s="17" customFormat="1" ht="33" customHeight="1" x14ac:dyDescent="0.25">
      <c r="A11" s="15">
        <v>1</v>
      </c>
      <c r="B11" s="15">
        <v>5480204</v>
      </c>
      <c r="C11" s="18" t="s">
        <v>7</v>
      </c>
      <c r="D11" s="15">
        <v>6480204</v>
      </c>
      <c r="E11" s="18" t="s">
        <v>7</v>
      </c>
      <c r="F11" s="21" t="s">
        <v>132</v>
      </c>
      <c r="G11" s="18"/>
      <c r="H11" s="15" t="s">
        <v>81</v>
      </c>
      <c r="I11" s="15"/>
      <c r="L11" s="17" t="str">
        <f t="shared" ref="L11:L16" si="0">H11</f>
        <v>X</v>
      </c>
      <c r="M11" s="17" t="str">
        <f t="shared" ref="M11:N16" si="1">H11</f>
        <v>X</v>
      </c>
      <c r="N11" s="17">
        <f t="shared" si="1"/>
        <v>0</v>
      </c>
      <c r="O11" s="17">
        <f t="shared" ref="O11:O16" si="2">I11</f>
        <v>0</v>
      </c>
      <c r="P11" s="17">
        <v>3</v>
      </c>
    </row>
    <row r="12" spans="1:16" s="17" customFormat="1" ht="33" customHeight="1" x14ac:dyDescent="0.25">
      <c r="A12" s="15">
        <v>2</v>
      </c>
      <c r="B12" s="15">
        <v>5480217</v>
      </c>
      <c r="C12" s="18" t="s">
        <v>10</v>
      </c>
      <c r="D12" s="15">
        <v>6480217</v>
      </c>
      <c r="E12" s="18" t="s">
        <v>10</v>
      </c>
      <c r="F12" s="16" t="s">
        <v>101</v>
      </c>
      <c r="G12" s="18"/>
      <c r="H12" s="15" t="s">
        <v>81</v>
      </c>
      <c r="I12" s="15"/>
      <c r="L12" s="17" t="str">
        <f t="shared" si="0"/>
        <v>X</v>
      </c>
      <c r="M12" s="17" t="str">
        <f t="shared" si="1"/>
        <v>X</v>
      </c>
      <c r="N12" s="17">
        <f t="shared" si="1"/>
        <v>0</v>
      </c>
      <c r="O12" s="17">
        <f t="shared" si="2"/>
        <v>0</v>
      </c>
      <c r="P12" s="17">
        <v>5</v>
      </c>
    </row>
    <row r="13" spans="1:16" s="17" customFormat="1" ht="33" customHeight="1" x14ac:dyDescent="0.25">
      <c r="A13" s="15">
        <v>3</v>
      </c>
      <c r="B13" s="15">
        <v>5480105</v>
      </c>
      <c r="C13" s="16" t="s">
        <v>4</v>
      </c>
      <c r="D13" s="15">
        <v>6480105</v>
      </c>
      <c r="E13" s="16" t="s">
        <v>4</v>
      </c>
      <c r="F13" s="16" t="s">
        <v>99</v>
      </c>
      <c r="G13" s="18"/>
      <c r="H13" s="15" t="s">
        <v>81</v>
      </c>
      <c r="I13" s="15"/>
      <c r="L13" s="17" t="str">
        <f t="shared" si="0"/>
        <v>X</v>
      </c>
      <c r="M13" s="17" t="str">
        <f t="shared" si="1"/>
        <v>X</v>
      </c>
      <c r="N13" s="17">
        <f t="shared" si="1"/>
        <v>0</v>
      </c>
      <c r="O13" s="17">
        <f t="shared" si="2"/>
        <v>0</v>
      </c>
      <c r="P13" s="17">
        <v>1</v>
      </c>
    </row>
    <row r="14" spans="1:16" s="17" customFormat="1" ht="33" customHeight="1" x14ac:dyDescent="0.25">
      <c r="A14" s="15">
        <v>4</v>
      </c>
      <c r="B14" s="15">
        <v>5480208</v>
      </c>
      <c r="C14" s="16" t="s">
        <v>116</v>
      </c>
      <c r="D14" s="15">
        <v>6480208</v>
      </c>
      <c r="E14" s="16" t="s">
        <v>116</v>
      </c>
      <c r="F14" s="21" t="s">
        <v>99</v>
      </c>
      <c r="G14" s="16"/>
      <c r="H14" s="15" t="s">
        <v>81</v>
      </c>
      <c r="I14" s="15"/>
      <c r="L14" s="17" t="str">
        <f t="shared" si="0"/>
        <v>X</v>
      </c>
      <c r="M14" s="17" t="str">
        <f t="shared" si="1"/>
        <v>X</v>
      </c>
      <c r="N14" s="17">
        <f t="shared" si="1"/>
        <v>0</v>
      </c>
      <c r="O14" s="17">
        <f t="shared" si="2"/>
        <v>0</v>
      </c>
      <c r="P14" s="17">
        <v>2</v>
      </c>
    </row>
    <row r="15" spans="1:16" s="17" customFormat="1" ht="33" customHeight="1" x14ac:dyDescent="0.25">
      <c r="A15" s="15">
        <v>5</v>
      </c>
      <c r="B15" s="15">
        <v>5480219</v>
      </c>
      <c r="C15" s="18" t="s">
        <v>11</v>
      </c>
      <c r="D15" s="15">
        <v>6480219</v>
      </c>
      <c r="E15" s="18" t="s">
        <v>11</v>
      </c>
      <c r="F15" s="16" t="s">
        <v>99</v>
      </c>
      <c r="G15" s="18"/>
      <c r="H15" s="15" t="s">
        <v>81</v>
      </c>
      <c r="I15" s="15"/>
      <c r="J15" s="17">
        <v>6</v>
      </c>
      <c r="K15" s="17">
        <v>6</v>
      </c>
      <c r="L15" s="17" t="str">
        <f t="shared" si="0"/>
        <v>X</v>
      </c>
      <c r="M15" s="17" t="str">
        <f t="shared" si="1"/>
        <v>X</v>
      </c>
      <c r="N15" s="17">
        <f t="shared" si="1"/>
        <v>0</v>
      </c>
      <c r="O15" s="17">
        <f t="shared" si="2"/>
        <v>0</v>
      </c>
      <c r="P15" s="17">
        <v>6</v>
      </c>
    </row>
    <row r="16" spans="1:16" s="17" customFormat="1" ht="33" customHeight="1" x14ac:dyDescent="0.25">
      <c r="A16" s="15">
        <v>6</v>
      </c>
      <c r="B16" s="15">
        <v>5480210</v>
      </c>
      <c r="C16" s="18" t="s">
        <v>8</v>
      </c>
      <c r="D16" s="15">
        <v>6480210</v>
      </c>
      <c r="E16" s="18" t="s">
        <v>8</v>
      </c>
      <c r="F16" s="18"/>
      <c r="G16" s="18" t="s">
        <v>8</v>
      </c>
      <c r="H16" s="15" t="s">
        <v>81</v>
      </c>
      <c r="I16" s="15"/>
      <c r="L16" s="17" t="str">
        <f t="shared" si="0"/>
        <v>X</v>
      </c>
      <c r="M16" s="17" t="str">
        <f t="shared" si="1"/>
        <v>X</v>
      </c>
      <c r="N16" s="17">
        <f t="shared" si="1"/>
        <v>0</v>
      </c>
      <c r="O16" s="17">
        <f t="shared" si="2"/>
        <v>0</v>
      </c>
      <c r="P16" s="17">
        <v>4</v>
      </c>
    </row>
    <row r="17" spans="1:16" s="44" customFormat="1" ht="33" customHeight="1" x14ac:dyDescent="0.25">
      <c r="A17" s="54" t="s">
        <v>73</v>
      </c>
      <c r="B17" s="54"/>
      <c r="C17" s="54"/>
      <c r="D17" s="54"/>
      <c r="E17" s="54"/>
      <c r="F17" s="54"/>
      <c r="G17" s="54"/>
      <c r="H17" s="54"/>
      <c r="I17" s="54"/>
      <c r="J17" s="45"/>
      <c r="L17" s="45">
        <f t="shared" ref="L17:L53" si="3">H17</f>
        <v>0</v>
      </c>
      <c r="M17" s="45">
        <f t="shared" ref="M17:N53" si="4">H17</f>
        <v>0</v>
      </c>
      <c r="N17" s="45">
        <f t="shared" si="4"/>
        <v>0</v>
      </c>
      <c r="O17" s="45">
        <f t="shared" ref="O17:O53" si="5">I17</f>
        <v>0</v>
      </c>
      <c r="P17" s="45">
        <v>7</v>
      </c>
    </row>
    <row r="18" spans="1:16" s="17" customFormat="1" ht="33" customHeight="1" x14ac:dyDescent="0.25">
      <c r="A18" s="15">
        <v>1</v>
      </c>
      <c r="B18" s="15">
        <v>5220206</v>
      </c>
      <c r="C18" s="18" t="s">
        <v>12</v>
      </c>
      <c r="D18" s="15">
        <v>6220206</v>
      </c>
      <c r="E18" s="18" t="s">
        <v>12</v>
      </c>
      <c r="F18" s="18" t="s">
        <v>12</v>
      </c>
      <c r="G18" s="18"/>
      <c r="H18" s="15" t="s">
        <v>81</v>
      </c>
      <c r="I18" s="15"/>
      <c r="J18" s="17">
        <v>1</v>
      </c>
      <c r="K18" s="17">
        <v>1</v>
      </c>
      <c r="L18" s="17" t="str">
        <f t="shared" si="3"/>
        <v>X</v>
      </c>
      <c r="M18" s="17" t="str">
        <f t="shared" si="4"/>
        <v>X</v>
      </c>
      <c r="N18" s="17">
        <f t="shared" si="4"/>
        <v>0</v>
      </c>
      <c r="O18" s="17">
        <f t="shared" si="5"/>
        <v>0</v>
      </c>
      <c r="P18" s="17">
        <v>8</v>
      </c>
    </row>
    <row r="19" spans="1:16" s="44" customFormat="1" ht="33" customHeight="1" x14ac:dyDescent="0.25">
      <c r="A19" s="54" t="s">
        <v>74</v>
      </c>
      <c r="B19" s="54"/>
      <c r="C19" s="54"/>
      <c r="D19" s="54"/>
      <c r="E19" s="54"/>
      <c r="F19" s="54"/>
      <c r="G19" s="54"/>
      <c r="H19" s="54"/>
      <c r="I19" s="54"/>
      <c r="J19" s="45"/>
      <c r="L19" s="45">
        <f t="shared" si="3"/>
        <v>0</v>
      </c>
      <c r="M19" s="45">
        <f t="shared" si="4"/>
        <v>0</v>
      </c>
      <c r="N19" s="45">
        <f t="shared" si="4"/>
        <v>0</v>
      </c>
      <c r="O19" s="45">
        <f t="shared" si="5"/>
        <v>0</v>
      </c>
      <c r="P19" s="45">
        <v>9</v>
      </c>
    </row>
    <row r="20" spans="1:16" s="17" customFormat="1" ht="33" customHeight="1" x14ac:dyDescent="0.25">
      <c r="A20" s="15">
        <v>1</v>
      </c>
      <c r="B20" s="15">
        <v>5340201</v>
      </c>
      <c r="C20" s="18" t="s">
        <v>20</v>
      </c>
      <c r="D20" s="15">
        <v>6340201</v>
      </c>
      <c r="E20" s="18" t="s">
        <v>20</v>
      </c>
      <c r="F20" s="18"/>
      <c r="G20" s="18" t="s">
        <v>20</v>
      </c>
      <c r="H20" s="15" t="s">
        <v>81</v>
      </c>
      <c r="I20" s="15"/>
      <c r="L20" s="17" t="str">
        <f t="shared" si="3"/>
        <v>X</v>
      </c>
      <c r="M20" s="17" t="str">
        <f t="shared" si="4"/>
        <v>X</v>
      </c>
      <c r="N20" s="17">
        <f t="shared" si="4"/>
        <v>0</v>
      </c>
      <c r="O20" s="17">
        <f t="shared" si="5"/>
        <v>0</v>
      </c>
      <c r="P20" s="17">
        <v>10</v>
      </c>
    </row>
    <row r="21" spans="1:16" s="17" customFormat="1" ht="33" customHeight="1" x14ac:dyDescent="0.25">
      <c r="A21" s="15">
        <v>2</v>
      </c>
      <c r="B21" s="15">
        <v>5340302</v>
      </c>
      <c r="C21" s="18" t="s">
        <v>22</v>
      </c>
      <c r="D21" s="15">
        <v>6340302</v>
      </c>
      <c r="E21" s="18" t="s">
        <v>22</v>
      </c>
      <c r="F21" s="18"/>
      <c r="G21" s="18" t="s">
        <v>22</v>
      </c>
      <c r="H21" s="15" t="s">
        <v>81</v>
      </c>
      <c r="I21" s="15"/>
      <c r="L21" s="17" t="str">
        <f t="shared" si="3"/>
        <v>X</v>
      </c>
      <c r="M21" s="17" t="str">
        <f t="shared" si="4"/>
        <v>X</v>
      </c>
      <c r="N21" s="17">
        <f t="shared" si="4"/>
        <v>0</v>
      </c>
      <c r="O21" s="17">
        <f t="shared" si="5"/>
        <v>0</v>
      </c>
      <c r="P21" s="17">
        <v>11</v>
      </c>
    </row>
    <row r="22" spans="1:16" s="17" customFormat="1" ht="33" customHeight="1" x14ac:dyDescent="0.25">
      <c r="A22" s="15">
        <v>3</v>
      </c>
      <c r="B22" s="15">
        <v>5340404</v>
      </c>
      <c r="C22" s="16" t="s">
        <v>25</v>
      </c>
      <c r="D22" s="15">
        <v>6340404</v>
      </c>
      <c r="E22" s="16" t="s">
        <v>25</v>
      </c>
      <c r="F22" s="16"/>
      <c r="G22" s="16" t="s">
        <v>25</v>
      </c>
      <c r="H22" s="15" t="s">
        <v>81</v>
      </c>
      <c r="I22" s="15"/>
      <c r="J22" s="17">
        <v>3</v>
      </c>
      <c r="K22" s="17">
        <v>3</v>
      </c>
      <c r="L22" s="17" t="str">
        <f t="shared" si="3"/>
        <v>X</v>
      </c>
      <c r="M22" s="17" t="str">
        <f t="shared" si="4"/>
        <v>X</v>
      </c>
      <c r="N22" s="17">
        <f t="shared" si="4"/>
        <v>0</v>
      </c>
      <c r="O22" s="17">
        <f t="shared" si="5"/>
        <v>0</v>
      </c>
      <c r="P22" s="17">
        <v>12</v>
      </c>
    </row>
    <row r="23" spans="1:16" s="44" customFormat="1" ht="33" customHeight="1" x14ac:dyDescent="0.25">
      <c r="A23" s="46"/>
      <c r="B23" s="54" t="s">
        <v>75</v>
      </c>
      <c r="C23" s="54"/>
      <c r="D23" s="54"/>
      <c r="E23" s="54"/>
      <c r="F23" s="54"/>
      <c r="G23" s="54"/>
      <c r="H23" s="54"/>
      <c r="I23" s="54"/>
      <c r="J23" s="45"/>
      <c r="L23" s="45">
        <f t="shared" si="3"/>
        <v>0</v>
      </c>
      <c r="M23" s="45">
        <f t="shared" si="4"/>
        <v>0</v>
      </c>
      <c r="N23" s="45">
        <f t="shared" si="4"/>
        <v>0</v>
      </c>
      <c r="O23" s="45">
        <f t="shared" si="5"/>
        <v>0</v>
      </c>
      <c r="P23" s="45">
        <v>13</v>
      </c>
    </row>
    <row r="24" spans="1:16" s="17" customFormat="1" ht="33" customHeight="1" x14ac:dyDescent="0.25">
      <c r="A24" s="15">
        <v>1</v>
      </c>
      <c r="B24" s="15">
        <v>5510217</v>
      </c>
      <c r="C24" s="18" t="s">
        <v>29</v>
      </c>
      <c r="D24" s="15"/>
      <c r="E24" s="18"/>
      <c r="F24" s="21" t="s">
        <v>133</v>
      </c>
      <c r="G24" s="18"/>
      <c r="H24" s="15" t="s">
        <v>81</v>
      </c>
      <c r="I24" s="15"/>
      <c r="L24" s="17" t="str">
        <f t="shared" ref="L24:L29" si="6">H24</f>
        <v>X</v>
      </c>
      <c r="N24" s="17">
        <f t="shared" ref="N24:N29" si="7">I24</f>
        <v>0</v>
      </c>
      <c r="O24" s="17">
        <f t="shared" ref="O24:O29" si="8">I24</f>
        <v>0</v>
      </c>
      <c r="P24" s="17">
        <v>16</v>
      </c>
    </row>
    <row r="25" spans="1:16" s="17" customFormat="1" ht="33" customHeight="1" x14ac:dyDescent="0.25">
      <c r="A25" s="15">
        <v>2</v>
      </c>
      <c r="B25" s="15">
        <v>5510201</v>
      </c>
      <c r="C25" s="18" t="s">
        <v>26</v>
      </c>
      <c r="D25" s="15">
        <v>6510201</v>
      </c>
      <c r="E25" s="18" t="s">
        <v>26</v>
      </c>
      <c r="F25" s="18" t="s">
        <v>26</v>
      </c>
      <c r="G25" s="18"/>
      <c r="H25" s="15" t="s">
        <v>81</v>
      </c>
      <c r="I25" s="15"/>
      <c r="L25" s="17" t="str">
        <f t="shared" si="6"/>
        <v>X</v>
      </c>
      <c r="M25" s="17" t="str">
        <f>H25</f>
        <v>X</v>
      </c>
      <c r="N25" s="17">
        <f t="shared" si="7"/>
        <v>0</v>
      </c>
      <c r="O25" s="17">
        <f t="shared" si="8"/>
        <v>0</v>
      </c>
      <c r="P25" s="17">
        <v>14</v>
      </c>
    </row>
    <row r="26" spans="1:16" s="17" customFormat="1" ht="33" customHeight="1" x14ac:dyDescent="0.25">
      <c r="A26" s="15">
        <v>3</v>
      </c>
      <c r="B26" s="15">
        <v>5510212</v>
      </c>
      <c r="C26" s="18" t="s">
        <v>27</v>
      </c>
      <c r="D26" s="15">
        <v>6510212</v>
      </c>
      <c r="E26" s="18" t="s">
        <v>28</v>
      </c>
      <c r="F26" s="16" t="s">
        <v>102</v>
      </c>
      <c r="G26" s="18"/>
      <c r="H26" s="15" t="s">
        <v>81</v>
      </c>
      <c r="I26" s="15"/>
      <c r="L26" s="17" t="str">
        <f t="shared" si="6"/>
        <v>X</v>
      </c>
      <c r="M26" s="17" t="str">
        <f>H26</f>
        <v>X</v>
      </c>
      <c r="N26" s="17">
        <f t="shared" si="7"/>
        <v>0</v>
      </c>
      <c r="O26" s="17">
        <f t="shared" si="8"/>
        <v>0</v>
      </c>
      <c r="P26" s="17">
        <v>15</v>
      </c>
    </row>
    <row r="27" spans="1:16" s="17" customFormat="1" ht="33" customHeight="1" x14ac:dyDescent="0.25">
      <c r="A27" s="15">
        <v>4</v>
      </c>
      <c r="B27" s="15">
        <v>5520149</v>
      </c>
      <c r="C27" s="18" t="s">
        <v>31</v>
      </c>
      <c r="D27" s="15">
        <v>6520149</v>
      </c>
      <c r="E27" s="18" t="s">
        <v>31</v>
      </c>
      <c r="F27" s="16" t="s">
        <v>103</v>
      </c>
      <c r="G27" s="18"/>
      <c r="H27" s="15" t="s">
        <v>81</v>
      </c>
      <c r="I27" s="15"/>
      <c r="L27" s="17" t="str">
        <f t="shared" si="6"/>
        <v>X</v>
      </c>
      <c r="M27" s="17" t="str">
        <f>H27</f>
        <v>X</v>
      </c>
      <c r="N27" s="17">
        <f t="shared" si="7"/>
        <v>0</v>
      </c>
      <c r="O27" s="17">
        <f t="shared" si="8"/>
        <v>0</v>
      </c>
      <c r="P27" s="17">
        <v>18</v>
      </c>
    </row>
    <row r="28" spans="1:16" s="17" customFormat="1" ht="33" customHeight="1" x14ac:dyDescent="0.25">
      <c r="A28" s="15">
        <v>5</v>
      </c>
      <c r="B28" s="15">
        <v>5520155</v>
      </c>
      <c r="C28" s="16" t="s">
        <v>32</v>
      </c>
      <c r="D28" s="15">
        <v>6520155</v>
      </c>
      <c r="E28" s="16" t="s">
        <v>32</v>
      </c>
      <c r="F28" s="16" t="s">
        <v>104</v>
      </c>
      <c r="G28" s="18"/>
      <c r="H28" s="15" t="s">
        <v>81</v>
      </c>
      <c r="I28" s="15"/>
      <c r="J28" s="17">
        <v>6</v>
      </c>
      <c r="K28" s="17">
        <v>5</v>
      </c>
      <c r="L28" s="17" t="str">
        <f t="shared" si="6"/>
        <v>X</v>
      </c>
      <c r="M28" s="17" t="str">
        <f>H28</f>
        <v>X</v>
      </c>
      <c r="N28" s="17">
        <f t="shared" si="7"/>
        <v>0</v>
      </c>
      <c r="O28" s="17">
        <f t="shared" si="8"/>
        <v>0</v>
      </c>
      <c r="P28" s="17">
        <v>19</v>
      </c>
    </row>
    <row r="29" spans="1:16" s="17" customFormat="1" ht="33" customHeight="1" x14ac:dyDescent="0.25">
      <c r="A29" s="15">
        <v>6</v>
      </c>
      <c r="B29" s="15">
        <v>5520121</v>
      </c>
      <c r="C29" s="18" t="s">
        <v>30</v>
      </c>
      <c r="D29" s="15">
        <v>6520121</v>
      </c>
      <c r="E29" s="18" t="s">
        <v>30</v>
      </c>
      <c r="F29" s="18"/>
      <c r="G29" s="18" t="s">
        <v>30</v>
      </c>
      <c r="H29" s="15" t="s">
        <v>81</v>
      </c>
      <c r="I29" s="15"/>
      <c r="L29" s="17" t="str">
        <f t="shared" si="6"/>
        <v>X</v>
      </c>
      <c r="M29" s="17" t="str">
        <f>H29</f>
        <v>X</v>
      </c>
      <c r="N29" s="17">
        <f t="shared" si="7"/>
        <v>0</v>
      </c>
      <c r="O29" s="17">
        <f t="shared" si="8"/>
        <v>0</v>
      </c>
      <c r="P29" s="17">
        <v>17</v>
      </c>
    </row>
    <row r="30" spans="1:16" s="47" customFormat="1" ht="33" customHeight="1" x14ac:dyDescent="0.25">
      <c r="A30" s="55" t="s">
        <v>76</v>
      </c>
      <c r="B30" s="55"/>
      <c r="C30" s="55"/>
      <c r="D30" s="55"/>
      <c r="E30" s="55"/>
      <c r="F30" s="55"/>
      <c r="G30" s="55"/>
      <c r="H30" s="55"/>
      <c r="I30" s="55"/>
      <c r="J30" s="45"/>
      <c r="L30" s="45">
        <f t="shared" si="3"/>
        <v>0</v>
      </c>
      <c r="M30" s="45">
        <f t="shared" si="4"/>
        <v>0</v>
      </c>
      <c r="N30" s="45">
        <f t="shared" si="4"/>
        <v>0</v>
      </c>
      <c r="O30" s="45">
        <f t="shared" si="5"/>
        <v>0</v>
      </c>
      <c r="P30" s="45">
        <v>20</v>
      </c>
    </row>
    <row r="31" spans="1:16" s="17" customFormat="1" ht="33" customHeight="1" x14ac:dyDescent="0.25">
      <c r="A31" s="15">
        <v>1</v>
      </c>
      <c r="B31" s="15">
        <v>5510216</v>
      </c>
      <c r="C31" s="18" t="s">
        <v>33</v>
      </c>
      <c r="D31" s="15">
        <v>6510216</v>
      </c>
      <c r="E31" s="18" t="s">
        <v>33</v>
      </c>
      <c r="F31" s="18"/>
      <c r="G31" s="18" t="s">
        <v>33</v>
      </c>
      <c r="H31" s="15" t="s">
        <v>81</v>
      </c>
      <c r="I31" s="15"/>
      <c r="L31" s="17" t="str">
        <f t="shared" si="3"/>
        <v>X</v>
      </c>
      <c r="M31" s="17" t="str">
        <f t="shared" si="4"/>
        <v>X</v>
      </c>
      <c r="N31" s="17">
        <f t="shared" si="4"/>
        <v>0</v>
      </c>
      <c r="O31" s="17">
        <f t="shared" si="5"/>
        <v>0</v>
      </c>
      <c r="P31" s="17">
        <v>21</v>
      </c>
    </row>
    <row r="32" spans="1:16" s="17" customFormat="1" ht="33" customHeight="1" x14ac:dyDescent="0.25">
      <c r="A32" s="15">
        <v>2</v>
      </c>
      <c r="B32" s="15">
        <v>5510412</v>
      </c>
      <c r="C32" s="18" t="s">
        <v>34</v>
      </c>
      <c r="D32" s="15">
        <v>6510412</v>
      </c>
      <c r="E32" s="18" t="s">
        <v>34</v>
      </c>
      <c r="F32" s="16" t="s">
        <v>106</v>
      </c>
      <c r="G32" s="18"/>
      <c r="H32" s="15" t="s">
        <v>81</v>
      </c>
      <c r="I32" s="15"/>
      <c r="L32" s="17" t="str">
        <f t="shared" si="3"/>
        <v>X</v>
      </c>
      <c r="M32" s="17" t="str">
        <f t="shared" si="4"/>
        <v>X</v>
      </c>
      <c r="N32" s="17">
        <f t="shared" si="4"/>
        <v>0</v>
      </c>
      <c r="O32" s="17">
        <f t="shared" si="5"/>
        <v>0</v>
      </c>
      <c r="P32" s="17">
        <v>22</v>
      </c>
    </row>
    <row r="33" spans="1:16" s="17" customFormat="1" ht="33" customHeight="1" x14ac:dyDescent="0.25">
      <c r="A33" s="15">
        <v>3</v>
      </c>
      <c r="B33" s="15">
        <v>5510414</v>
      </c>
      <c r="C33" s="18" t="s">
        <v>35</v>
      </c>
      <c r="D33" s="15"/>
      <c r="E33" s="18"/>
      <c r="F33" s="16" t="s">
        <v>106</v>
      </c>
      <c r="G33" s="18"/>
      <c r="H33" s="15" t="s">
        <v>81</v>
      </c>
      <c r="I33" s="15"/>
      <c r="J33" s="17">
        <v>3</v>
      </c>
      <c r="K33" s="17">
        <v>2</v>
      </c>
      <c r="L33" s="17" t="str">
        <f t="shared" si="3"/>
        <v>X</v>
      </c>
      <c r="N33" s="17">
        <f t="shared" si="4"/>
        <v>0</v>
      </c>
      <c r="O33" s="17">
        <f t="shared" si="5"/>
        <v>0</v>
      </c>
      <c r="P33" s="17">
        <v>23</v>
      </c>
    </row>
    <row r="34" spans="1:16" s="44" customFormat="1" ht="33" customHeight="1" x14ac:dyDescent="0.25">
      <c r="A34" s="54" t="s">
        <v>77</v>
      </c>
      <c r="B34" s="54"/>
      <c r="C34" s="54"/>
      <c r="D34" s="54"/>
      <c r="E34" s="54"/>
      <c r="F34" s="54"/>
      <c r="G34" s="54"/>
      <c r="H34" s="54"/>
      <c r="I34" s="54"/>
      <c r="J34" s="45"/>
      <c r="L34" s="45">
        <f t="shared" si="3"/>
        <v>0</v>
      </c>
      <c r="M34" s="45">
        <f t="shared" si="4"/>
        <v>0</v>
      </c>
      <c r="N34" s="45">
        <f t="shared" si="4"/>
        <v>0</v>
      </c>
      <c r="O34" s="45">
        <f t="shared" si="5"/>
        <v>0</v>
      </c>
      <c r="P34" s="45">
        <v>24</v>
      </c>
    </row>
    <row r="35" spans="1:16" s="17" customFormat="1" ht="33" customHeight="1" x14ac:dyDescent="0.25">
      <c r="A35" s="15">
        <v>1</v>
      </c>
      <c r="B35" s="15">
        <v>5510211</v>
      </c>
      <c r="C35" s="18" t="s">
        <v>38</v>
      </c>
      <c r="D35" s="15">
        <v>6510211</v>
      </c>
      <c r="E35" s="18" t="s">
        <v>38</v>
      </c>
      <c r="F35" s="18" t="s">
        <v>38</v>
      </c>
      <c r="G35" s="18"/>
      <c r="H35" s="15" t="s">
        <v>81</v>
      </c>
      <c r="I35" s="15"/>
      <c r="L35" s="17" t="str">
        <f>H35</f>
        <v>X</v>
      </c>
      <c r="M35" s="17" t="str">
        <f t="shared" ref="M35:N38" si="9">H35</f>
        <v>X</v>
      </c>
      <c r="N35" s="17">
        <f t="shared" si="9"/>
        <v>0</v>
      </c>
      <c r="O35" s="17">
        <f>I35</f>
        <v>0</v>
      </c>
      <c r="P35" s="17">
        <v>25</v>
      </c>
    </row>
    <row r="36" spans="1:16" s="17" customFormat="1" ht="33" customHeight="1" x14ac:dyDescent="0.25">
      <c r="A36" s="15">
        <v>3</v>
      </c>
      <c r="B36" s="15">
        <v>5520205</v>
      </c>
      <c r="C36" s="16" t="s">
        <v>40</v>
      </c>
      <c r="D36" s="15">
        <v>6520205</v>
      </c>
      <c r="E36" s="16" t="s">
        <v>40</v>
      </c>
      <c r="F36" s="16" t="s">
        <v>107</v>
      </c>
      <c r="G36" s="16"/>
      <c r="H36" s="15" t="s">
        <v>81</v>
      </c>
      <c r="I36" s="15"/>
      <c r="L36" s="17" t="str">
        <f>H36</f>
        <v>X</v>
      </c>
      <c r="M36" s="17" t="str">
        <f t="shared" si="9"/>
        <v>X</v>
      </c>
      <c r="N36" s="17">
        <f t="shared" si="9"/>
        <v>0</v>
      </c>
      <c r="O36" s="17">
        <f>I36</f>
        <v>0</v>
      </c>
      <c r="P36" s="17">
        <v>27</v>
      </c>
    </row>
    <row r="37" spans="1:16" s="17" customFormat="1" ht="33" customHeight="1" x14ac:dyDescent="0.25">
      <c r="A37" s="15">
        <v>4</v>
      </c>
      <c r="B37" s="15">
        <v>5520255</v>
      </c>
      <c r="C37" s="16" t="s">
        <v>41</v>
      </c>
      <c r="D37" s="15">
        <v>6520255</v>
      </c>
      <c r="E37" s="16" t="s">
        <v>41</v>
      </c>
      <c r="F37" s="16" t="s">
        <v>107</v>
      </c>
      <c r="G37" s="16"/>
      <c r="H37" s="15" t="s">
        <v>81</v>
      </c>
      <c r="I37" s="15"/>
      <c r="J37" s="17">
        <v>4</v>
      </c>
      <c r="K37" s="17">
        <v>4</v>
      </c>
      <c r="L37" s="17" t="str">
        <f>H37</f>
        <v>X</v>
      </c>
      <c r="M37" s="17" t="str">
        <f t="shared" si="9"/>
        <v>X</v>
      </c>
      <c r="N37" s="17">
        <f t="shared" si="9"/>
        <v>0</v>
      </c>
      <c r="O37" s="17">
        <f>I37</f>
        <v>0</v>
      </c>
      <c r="P37" s="17">
        <v>28</v>
      </c>
    </row>
    <row r="38" spans="1:16" s="17" customFormat="1" ht="33" customHeight="1" x14ac:dyDescent="0.25">
      <c r="A38" s="15">
        <v>2</v>
      </c>
      <c r="B38" s="15">
        <v>5520114</v>
      </c>
      <c r="C38" s="18" t="s">
        <v>39</v>
      </c>
      <c r="D38" s="15">
        <v>6520114</v>
      </c>
      <c r="E38" s="18" t="s">
        <v>39</v>
      </c>
      <c r="F38" s="18"/>
      <c r="G38" s="18" t="s">
        <v>39</v>
      </c>
      <c r="H38" s="15" t="s">
        <v>81</v>
      </c>
      <c r="I38" s="15"/>
      <c r="L38" s="17" t="str">
        <f>H38</f>
        <v>X</v>
      </c>
      <c r="M38" s="17" t="str">
        <f t="shared" si="9"/>
        <v>X</v>
      </c>
      <c r="N38" s="17">
        <f t="shared" si="9"/>
        <v>0</v>
      </c>
      <c r="O38" s="17">
        <f>I38</f>
        <v>0</v>
      </c>
      <c r="P38" s="17">
        <v>26</v>
      </c>
    </row>
    <row r="39" spans="1:16" s="44" customFormat="1" ht="33" customHeight="1" x14ac:dyDescent="0.25">
      <c r="A39" s="46"/>
      <c r="B39" s="54" t="s">
        <v>78</v>
      </c>
      <c r="C39" s="54"/>
      <c r="D39" s="54"/>
      <c r="E39" s="54"/>
      <c r="F39" s="54"/>
      <c r="G39" s="54"/>
      <c r="H39" s="54"/>
      <c r="I39" s="54"/>
      <c r="J39" s="45"/>
      <c r="L39" s="45">
        <f t="shared" si="3"/>
        <v>0</v>
      </c>
      <c r="M39" s="45">
        <f t="shared" si="4"/>
        <v>0</v>
      </c>
      <c r="N39" s="45">
        <f t="shared" si="4"/>
        <v>0</v>
      </c>
      <c r="O39" s="45">
        <f t="shared" si="5"/>
        <v>0</v>
      </c>
      <c r="P39" s="45">
        <v>29</v>
      </c>
    </row>
    <row r="40" spans="1:16" s="17" customFormat="1" ht="33" customHeight="1" x14ac:dyDescent="0.25">
      <c r="A40" s="15">
        <v>1</v>
      </c>
      <c r="B40" s="15">
        <v>5510303</v>
      </c>
      <c r="C40" s="16" t="s">
        <v>42</v>
      </c>
      <c r="D40" s="15">
        <v>6510303</v>
      </c>
      <c r="E40" s="16" t="s">
        <v>42</v>
      </c>
      <c r="F40" s="16" t="s">
        <v>42</v>
      </c>
      <c r="G40" s="16"/>
      <c r="H40" s="15" t="s">
        <v>81</v>
      </c>
      <c r="I40" s="15"/>
      <c r="L40" s="17" t="str">
        <f t="shared" ref="L40:L52" si="10">H40</f>
        <v>X</v>
      </c>
      <c r="M40" s="17" t="str">
        <f t="shared" ref="M40" si="11">H40</f>
        <v>X</v>
      </c>
      <c r="N40" s="17">
        <f t="shared" si="4"/>
        <v>0</v>
      </c>
      <c r="O40" s="17">
        <f t="shared" ref="O40:O52" si="12">I40</f>
        <v>0</v>
      </c>
      <c r="P40" s="17">
        <v>30</v>
      </c>
    </row>
    <row r="41" spans="1:16" s="17" customFormat="1" ht="33" customHeight="1" x14ac:dyDescent="0.25">
      <c r="A41" s="15">
        <v>2</v>
      </c>
      <c r="B41" s="15">
        <v>5520224</v>
      </c>
      <c r="C41" s="18" t="s">
        <v>47</v>
      </c>
      <c r="D41" s="15">
        <v>6520224</v>
      </c>
      <c r="E41" s="18" t="s">
        <v>47</v>
      </c>
      <c r="F41" s="16" t="s">
        <v>42</v>
      </c>
      <c r="G41" s="18"/>
      <c r="H41" s="15" t="s">
        <v>81</v>
      </c>
      <c r="I41" s="15"/>
      <c r="L41" s="17" t="str">
        <f t="shared" si="10"/>
        <v>X</v>
      </c>
      <c r="M41" s="17" t="str">
        <f t="shared" si="4"/>
        <v>X</v>
      </c>
      <c r="N41" s="17">
        <f t="shared" si="4"/>
        <v>0</v>
      </c>
      <c r="O41" s="17">
        <f t="shared" si="12"/>
        <v>0</v>
      </c>
      <c r="P41" s="17">
        <v>37</v>
      </c>
    </row>
    <row r="42" spans="1:16" s="17" customFormat="1" ht="33" customHeight="1" x14ac:dyDescent="0.25">
      <c r="A42" s="15">
        <v>3</v>
      </c>
      <c r="B42" s="15">
        <v>5520226</v>
      </c>
      <c r="C42" s="18" t="s">
        <v>49</v>
      </c>
      <c r="D42" s="15">
        <v>6520226</v>
      </c>
      <c r="E42" s="18" t="s">
        <v>49</v>
      </c>
      <c r="F42" s="16" t="s">
        <v>42</v>
      </c>
      <c r="G42" s="18"/>
      <c r="H42" s="15" t="s">
        <v>81</v>
      </c>
      <c r="I42" s="15"/>
      <c r="L42" s="17" t="str">
        <f t="shared" si="10"/>
        <v>X</v>
      </c>
      <c r="M42" s="17" t="str">
        <f t="shared" si="4"/>
        <v>X</v>
      </c>
      <c r="N42" s="17">
        <f t="shared" si="4"/>
        <v>0</v>
      </c>
      <c r="O42" s="17">
        <f t="shared" si="12"/>
        <v>0</v>
      </c>
      <c r="P42" s="17">
        <v>39</v>
      </c>
    </row>
    <row r="43" spans="1:16" s="17" customFormat="1" ht="33" customHeight="1" x14ac:dyDescent="0.25">
      <c r="A43" s="15">
        <v>4</v>
      </c>
      <c r="B43" s="15">
        <v>5520239</v>
      </c>
      <c r="C43" s="18" t="s">
        <v>52</v>
      </c>
      <c r="D43" s="15">
        <v>6520239</v>
      </c>
      <c r="E43" s="18" t="s">
        <v>52</v>
      </c>
      <c r="F43" s="16" t="s">
        <v>42</v>
      </c>
      <c r="G43" s="18"/>
      <c r="H43" s="15" t="s">
        <v>81</v>
      </c>
      <c r="I43" s="15"/>
      <c r="J43" s="17">
        <v>13</v>
      </c>
      <c r="K43" s="17">
        <v>13</v>
      </c>
      <c r="L43" s="17" t="str">
        <f t="shared" si="10"/>
        <v>X</v>
      </c>
      <c r="M43" s="17" t="str">
        <f t="shared" si="4"/>
        <v>X</v>
      </c>
      <c r="N43" s="17">
        <f t="shared" si="4"/>
        <v>0</v>
      </c>
      <c r="O43" s="17">
        <f t="shared" si="12"/>
        <v>0</v>
      </c>
      <c r="P43" s="17">
        <v>42</v>
      </c>
    </row>
    <row r="44" spans="1:16" s="17" customFormat="1" ht="33" customHeight="1" x14ac:dyDescent="0.25">
      <c r="A44" s="15">
        <v>5</v>
      </c>
      <c r="B44" s="15">
        <v>5520201</v>
      </c>
      <c r="C44" s="16" t="s">
        <v>43</v>
      </c>
      <c r="D44" s="15">
        <v>6520201</v>
      </c>
      <c r="E44" s="16" t="s">
        <v>43</v>
      </c>
      <c r="F44" s="16" t="s">
        <v>109</v>
      </c>
      <c r="G44" s="16"/>
      <c r="H44" s="15" t="s">
        <v>81</v>
      </c>
      <c r="I44" s="15"/>
      <c r="L44" s="17" t="str">
        <f t="shared" si="10"/>
        <v>X</v>
      </c>
      <c r="M44" s="17" t="str">
        <f t="shared" si="4"/>
        <v>X</v>
      </c>
      <c r="N44" s="17">
        <f t="shared" si="4"/>
        <v>0</v>
      </c>
      <c r="O44" s="17">
        <f t="shared" si="12"/>
        <v>0</v>
      </c>
      <c r="P44" s="17">
        <v>33</v>
      </c>
    </row>
    <row r="45" spans="1:16" s="17" customFormat="1" ht="33" customHeight="1" x14ac:dyDescent="0.25">
      <c r="A45" s="15">
        <v>6</v>
      </c>
      <c r="B45" s="15">
        <v>5520218</v>
      </c>
      <c r="C45" s="18" t="s">
        <v>45</v>
      </c>
      <c r="D45" s="15">
        <v>6520218</v>
      </c>
      <c r="E45" s="18" t="s">
        <v>45</v>
      </c>
      <c r="F45" s="16" t="s">
        <v>110</v>
      </c>
      <c r="G45" s="18"/>
      <c r="H45" s="15" t="s">
        <v>81</v>
      </c>
      <c r="I45" s="15"/>
      <c r="L45" s="17" t="str">
        <f t="shared" si="10"/>
        <v>X</v>
      </c>
      <c r="M45" s="17" t="str">
        <f t="shared" si="4"/>
        <v>X</v>
      </c>
      <c r="N45" s="17">
        <f t="shared" si="4"/>
        <v>0</v>
      </c>
      <c r="O45" s="17">
        <f t="shared" si="12"/>
        <v>0</v>
      </c>
      <c r="P45" s="17">
        <v>35</v>
      </c>
    </row>
    <row r="46" spans="1:16" s="17" customFormat="1" ht="33" customHeight="1" x14ac:dyDescent="0.25">
      <c r="A46" s="15">
        <v>7</v>
      </c>
      <c r="B46" s="15">
        <v>5520221</v>
      </c>
      <c r="C46" s="16" t="s">
        <v>46</v>
      </c>
      <c r="D46" s="15">
        <v>6520221</v>
      </c>
      <c r="E46" s="16" t="s">
        <v>46</v>
      </c>
      <c r="F46" s="16" t="s">
        <v>110</v>
      </c>
      <c r="G46" s="16"/>
      <c r="H46" s="15" t="s">
        <v>81</v>
      </c>
      <c r="I46" s="15"/>
      <c r="L46" s="17" t="str">
        <f t="shared" si="10"/>
        <v>X</v>
      </c>
      <c r="M46" s="17" t="str">
        <f t="shared" si="4"/>
        <v>X</v>
      </c>
      <c r="N46" s="17">
        <f t="shared" si="4"/>
        <v>0</v>
      </c>
      <c r="O46" s="17">
        <f t="shared" si="12"/>
        <v>0</v>
      </c>
      <c r="P46" s="17">
        <v>36</v>
      </c>
    </row>
    <row r="47" spans="1:16" s="17" customFormat="1" ht="33" customHeight="1" x14ac:dyDescent="0.25">
      <c r="A47" s="15">
        <v>8</v>
      </c>
      <c r="B47" s="15">
        <v>5510305</v>
      </c>
      <c r="C47" s="16" t="s">
        <v>67</v>
      </c>
      <c r="D47" s="15">
        <v>6510305</v>
      </c>
      <c r="E47" s="16" t="s">
        <v>68</v>
      </c>
      <c r="F47" s="16" t="s">
        <v>108</v>
      </c>
      <c r="G47" s="16"/>
      <c r="H47" s="15" t="s">
        <v>81</v>
      </c>
      <c r="I47" s="15"/>
      <c r="L47" s="17" t="str">
        <f t="shared" si="10"/>
        <v>X</v>
      </c>
      <c r="M47" s="17" t="str">
        <f t="shared" si="4"/>
        <v>X</v>
      </c>
      <c r="N47" s="17">
        <f t="shared" si="4"/>
        <v>0</v>
      </c>
      <c r="O47" s="17">
        <f t="shared" si="12"/>
        <v>0</v>
      </c>
      <c r="P47" s="17">
        <v>32</v>
      </c>
    </row>
    <row r="48" spans="1:16" s="17" customFormat="1" ht="33" customHeight="1" x14ac:dyDescent="0.25">
      <c r="A48" s="15">
        <v>9</v>
      </c>
      <c r="B48" s="15">
        <v>5520235</v>
      </c>
      <c r="C48" s="18" t="s">
        <v>51</v>
      </c>
      <c r="D48" s="15">
        <v>6520235</v>
      </c>
      <c r="E48" s="18" t="s">
        <v>51</v>
      </c>
      <c r="F48" s="16" t="s">
        <v>108</v>
      </c>
      <c r="G48" s="18"/>
      <c r="H48" s="15" t="s">
        <v>81</v>
      </c>
      <c r="I48" s="15"/>
      <c r="L48" s="17" t="str">
        <f t="shared" si="10"/>
        <v>X</v>
      </c>
      <c r="M48" s="17" t="str">
        <f t="shared" si="4"/>
        <v>X</v>
      </c>
      <c r="N48" s="17">
        <f t="shared" si="4"/>
        <v>0</v>
      </c>
      <c r="O48" s="17">
        <f t="shared" si="12"/>
        <v>0</v>
      </c>
      <c r="P48" s="17">
        <v>41</v>
      </c>
    </row>
    <row r="49" spans="1:16" s="17" customFormat="1" ht="33" customHeight="1" x14ac:dyDescent="0.25">
      <c r="A49" s="15">
        <v>10</v>
      </c>
      <c r="B49" s="15">
        <v>5510304</v>
      </c>
      <c r="C49" s="16" t="s">
        <v>61</v>
      </c>
      <c r="D49" s="15">
        <v>6510304</v>
      </c>
      <c r="E49" s="16" t="s">
        <v>61</v>
      </c>
      <c r="F49" s="16"/>
      <c r="G49" s="21" t="s">
        <v>53</v>
      </c>
      <c r="H49" s="15" t="s">
        <v>81</v>
      </c>
      <c r="I49" s="15"/>
      <c r="L49" s="17" t="str">
        <f t="shared" si="10"/>
        <v>X</v>
      </c>
      <c r="M49" s="17" t="str">
        <f t="shared" si="4"/>
        <v>X</v>
      </c>
      <c r="N49" s="17">
        <f t="shared" si="4"/>
        <v>0</v>
      </c>
      <c r="O49" s="17">
        <f t="shared" si="12"/>
        <v>0</v>
      </c>
      <c r="P49" s="17">
        <v>31</v>
      </c>
    </row>
    <row r="50" spans="1:16" s="17" customFormat="1" ht="33" customHeight="1" x14ac:dyDescent="0.25">
      <c r="A50" s="15">
        <v>11</v>
      </c>
      <c r="B50" s="15">
        <v>5520217</v>
      </c>
      <c r="C50" s="16" t="s">
        <v>44</v>
      </c>
      <c r="D50" s="15">
        <v>6520217</v>
      </c>
      <c r="E50" s="16" t="s">
        <v>44</v>
      </c>
      <c r="F50" s="16"/>
      <c r="G50" s="16" t="s">
        <v>44</v>
      </c>
      <c r="H50" s="15" t="s">
        <v>81</v>
      </c>
      <c r="I50" s="15"/>
      <c r="L50" s="17" t="str">
        <f t="shared" si="10"/>
        <v>X</v>
      </c>
      <c r="M50" s="17" t="str">
        <f t="shared" si="4"/>
        <v>X</v>
      </c>
      <c r="N50" s="17">
        <f t="shared" si="4"/>
        <v>0</v>
      </c>
      <c r="O50" s="17">
        <f t="shared" si="12"/>
        <v>0</v>
      </c>
      <c r="P50" s="17">
        <v>34</v>
      </c>
    </row>
    <row r="51" spans="1:16" s="17" customFormat="1" ht="33" customHeight="1" x14ac:dyDescent="0.25">
      <c r="A51" s="15">
        <v>12</v>
      </c>
      <c r="B51" s="15">
        <v>5520225</v>
      </c>
      <c r="C51" s="18" t="s">
        <v>48</v>
      </c>
      <c r="D51" s="15">
        <v>6520225</v>
      </c>
      <c r="E51" s="18" t="s">
        <v>48</v>
      </c>
      <c r="F51" s="18"/>
      <c r="G51" s="18" t="s">
        <v>48</v>
      </c>
      <c r="H51" s="15" t="s">
        <v>81</v>
      </c>
      <c r="I51" s="15"/>
      <c r="L51" s="17" t="str">
        <f t="shared" si="10"/>
        <v>X</v>
      </c>
      <c r="M51" s="17" t="str">
        <f t="shared" si="4"/>
        <v>X</v>
      </c>
      <c r="N51" s="17">
        <f t="shared" si="4"/>
        <v>0</v>
      </c>
      <c r="O51" s="17">
        <f t="shared" si="12"/>
        <v>0</v>
      </c>
      <c r="P51" s="17">
        <v>38</v>
      </c>
    </row>
    <row r="52" spans="1:16" s="17" customFormat="1" ht="33" customHeight="1" x14ac:dyDescent="0.25">
      <c r="A52" s="15">
        <v>13</v>
      </c>
      <c r="B52" s="15">
        <v>5520227</v>
      </c>
      <c r="C52" s="18" t="s">
        <v>50</v>
      </c>
      <c r="D52" s="15">
        <v>6520227</v>
      </c>
      <c r="E52" s="18" t="s">
        <v>50</v>
      </c>
      <c r="F52" s="18"/>
      <c r="G52" s="18" t="s">
        <v>50</v>
      </c>
      <c r="H52" s="15" t="s">
        <v>81</v>
      </c>
      <c r="I52" s="15"/>
      <c r="L52" s="17" t="str">
        <f t="shared" si="10"/>
        <v>X</v>
      </c>
      <c r="M52" s="17" t="str">
        <f t="shared" si="4"/>
        <v>X</v>
      </c>
      <c r="N52" s="17">
        <f t="shared" si="4"/>
        <v>0</v>
      </c>
      <c r="O52" s="17">
        <f t="shared" si="12"/>
        <v>0</v>
      </c>
      <c r="P52" s="17">
        <v>40</v>
      </c>
    </row>
    <row r="53" spans="1:16" s="44" customFormat="1" ht="33" customHeight="1" x14ac:dyDescent="0.25">
      <c r="A53" s="46"/>
      <c r="B53" s="54" t="s">
        <v>79</v>
      </c>
      <c r="C53" s="54"/>
      <c r="D53" s="54"/>
      <c r="E53" s="54"/>
      <c r="F53" s="54"/>
      <c r="G53" s="54"/>
      <c r="H53" s="54"/>
      <c r="I53" s="54"/>
      <c r="J53" s="45"/>
      <c r="L53" s="45">
        <f t="shared" si="3"/>
        <v>0</v>
      </c>
      <c r="M53" s="45">
        <f t="shared" si="4"/>
        <v>0</v>
      </c>
      <c r="N53" s="45">
        <f t="shared" si="4"/>
        <v>0</v>
      </c>
      <c r="O53" s="45">
        <f t="shared" si="5"/>
        <v>0</v>
      </c>
      <c r="P53" s="45">
        <v>43</v>
      </c>
    </row>
    <row r="54" spans="1:16" s="17" customFormat="1" ht="33" customHeight="1" x14ac:dyDescent="0.25">
      <c r="A54" s="15">
        <v>1</v>
      </c>
      <c r="B54" s="15">
        <v>5540203</v>
      </c>
      <c r="C54" s="18" t="s">
        <v>55</v>
      </c>
      <c r="D54" s="15">
        <v>6540203</v>
      </c>
      <c r="E54" s="18" t="s">
        <v>56</v>
      </c>
      <c r="F54" s="16" t="s">
        <v>111</v>
      </c>
      <c r="G54" s="18"/>
      <c r="H54" s="15" t="s">
        <v>81</v>
      </c>
      <c r="I54" s="15"/>
      <c r="L54" s="17" t="str">
        <f>H54</f>
        <v>X</v>
      </c>
      <c r="M54" s="17" t="str">
        <f t="shared" ref="M54:N57" si="13">H54</f>
        <v>X</v>
      </c>
      <c r="N54" s="17">
        <f t="shared" si="13"/>
        <v>0</v>
      </c>
      <c r="O54" s="17">
        <f>I54</f>
        <v>0</v>
      </c>
      <c r="P54" s="17">
        <v>44</v>
      </c>
    </row>
    <row r="55" spans="1:16" s="17" customFormat="1" ht="33" customHeight="1" x14ac:dyDescent="0.25">
      <c r="A55" s="15">
        <v>2</v>
      </c>
      <c r="B55" s="15">
        <v>5540205</v>
      </c>
      <c r="C55" s="18" t="s">
        <v>58</v>
      </c>
      <c r="D55" s="15">
        <v>6540205</v>
      </c>
      <c r="E55" s="18" t="s">
        <v>58</v>
      </c>
      <c r="F55" s="16" t="s">
        <v>112</v>
      </c>
      <c r="G55" s="18"/>
      <c r="H55" s="15" t="s">
        <v>81</v>
      </c>
      <c r="I55" s="15"/>
      <c r="L55" s="17" t="str">
        <f>H55</f>
        <v>X</v>
      </c>
      <c r="M55" s="17" t="str">
        <f t="shared" si="13"/>
        <v>X</v>
      </c>
      <c r="N55" s="17">
        <f t="shared" si="13"/>
        <v>0</v>
      </c>
      <c r="O55" s="17">
        <f>I55</f>
        <v>0</v>
      </c>
      <c r="P55" s="17">
        <v>46</v>
      </c>
    </row>
    <row r="56" spans="1:16" s="17" customFormat="1" ht="33" customHeight="1" x14ac:dyDescent="0.25">
      <c r="A56" s="15">
        <v>3</v>
      </c>
      <c r="B56" s="15">
        <v>5540204</v>
      </c>
      <c r="C56" s="18" t="s">
        <v>57</v>
      </c>
      <c r="D56" s="15">
        <v>6540204</v>
      </c>
      <c r="E56" s="18" t="s">
        <v>57</v>
      </c>
      <c r="F56" s="18"/>
      <c r="G56" s="18" t="s">
        <v>57</v>
      </c>
      <c r="H56" s="15" t="s">
        <v>81</v>
      </c>
      <c r="I56" s="15"/>
      <c r="L56" s="17" t="str">
        <f>H56</f>
        <v>X</v>
      </c>
      <c r="M56" s="17" t="str">
        <f t="shared" si="13"/>
        <v>X</v>
      </c>
      <c r="N56" s="17">
        <f t="shared" si="13"/>
        <v>0</v>
      </c>
      <c r="O56" s="17">
        <f>I56</f>
        <v>0</v>
      </c>
      <c r="P56" s="17">
        <v>45</v>
      </c>
    </row>
    <row r="57" spans="1:16" s="17" customFormat="1" ht="33" customHeight="1" x14ac:dyDescent="0.25">
      <c r="A57" s="15">
        <v>4</v>
      </c>
      <c r="B57" s="15">
        <v>5540206</v>
      </c>
      <c r="C57" s="18" t="s">
        <v>59</v>
      </c>
      <c r="D57" s="15">
        <v>6540206</v>
      </c>
      <c r="E57" s="18" t="s">
        <v>59</v>
      </c>
      <c r="F57" s="18"/>
      <c r="G57" s="18" t="s">
        <v>59</v>
      </c>
      <c r="H57" s="15" t="s">
        <v>81</v>
      </c>
      <c r="I57" s="15"/>
      <c r="J57" s="17">
        <v>4</v>
      </c>
      <c r="K57" s="17">
        <v>4</v>
      </c>
      <c r="L57" s="17" t="str">
        <f>H57</f>
        <v>X</v>
      </c>
      <c r="M57" s="17" t="str">
        <f t="shared" si="13"/>
        <v>X</v>
      </c>
      <c r="N57" s="17">
        <f t="shared" si="13"/>
        <v>0</v>
      </c>
      <c r="O57" s="17">
        <f>I57</f>
        <v>0</v>
      </c>
      <c r="P57" s="17">
        <v>47</v>
      </c>
    </row>
    <row r="58" spans="1:16" ht="12.75" customHeight="1" x14ac:dyDescent="0.25">
      <c r="J58">
        <f>SUM(J11:J57)</f>
        <v>40</v>
      </c>
      <c r="K58">
        <f>SUM(K11:K57)</f>
        <v>38</v>
      </c>
      <c r="L58">
        <f>COUNTIF(L11:L57,"X")</f>
        <v>40</v>
      </c>
      <c r="M58">
        <f>COUNTIF(M11:M57,"X")</f>
        <v>38</v>
      </c>
      <c r="N58">
        <f>COUNTIF(N11:N57,"X")</f>
        <v>0</v>
      </c>
      <c r="O58">
        <f>COUNTIF(O11:O57,"X")</f>
        <v>0</v>
      </c>
    </row>
    <row r="59" spans="1:16" s="26" customFormat="1" ht="19.5" customHeight="1" x14ac:dyDescent="0.25">
      <c r="A59" s="24" t="s">
        <v>95</v>
      </c>
      <c r="B59" s="25"/>
      <c r="D59" s="25"/>
      <c r="H59" s="25"/>
      <c r="I59" s="25"/>
    </row>
    <row r="60" spans="1:16" s="26" customFormat="1" ht="19.5" customHeight="1" x14ac:dyDescent="0.25">
      <c r="A60" s="27"/>
      <c r="B60" s="27" t="s">
        <v>128</v>
      </c>
      <c r="D60" s="25"/>
      <c r="H60" s="25"/>
      <c r="I60" s="25"/>
    </row>
    <row r="61" spans="1:16" s="26" customFormat="1" ht="19.5" customHeight="1" x14ac:dyDescent="0.25">
      <c r="A61" s="27"/>
      <c r="B61" s="27" t="s">
        <v>129</v>
      </c>
      <c r="D61" s="25"/>
      <c r="H61" s="25"/>
      <c r="I61" s="25"/>
    </row>
    <row r="62" spans="1:16" s="26" customFormat="1" ht="19.5" customHeight="1" x14ac:dyDescent="0.25">
      <c r="A62" s="24" t="s">
        <v>96</v>
      </c>
      <c r="B62" s="27"/>
      <c r="D62" s="25"/>
      <c r="H62" s="25"/>
      <c r="I62" s="25"/>
    </row>
    <row r="63" spans="1:16" s="26" customFormat="1" ht="19.5" customHeight="1" x14ac:dyDescent="0.25">
      <c r="A63" s="27"/>
      <c r="B63" s="27" t="s">
        <v>126</v>
      </c>
      <c r="D63" s="25"/>
      <c r="H63" s="25"/>
      <c r="I63" s="25"/>
    </row>
    <row r="64" spans="1:16" s="26" customFormat="1" ht="19.5" customHeight="1" x14ac:dyDescent="0.25">
      <c r="A64" s="27"/>
      <c r="B64" s="27" t="s">
        <v>127</v>
      </c>
      <c r="D64" s="25"/>
      <c r="H64" s="25"/>
      <c r="I64" s="25"/>
    </row>
    <row r="65" spans="1:9" ht="21" customHeight="1" x14ac:dyDescent="0.25">
      <c r="A65" s="9"/>
      <c r="B65" s="9"/>
    </row>
    <row r="66" spans="1:9" s="1" customFormat="1" x14ac:dyDescent="0.25">
      <c r="C66" s="1" t="s">
        <v>88</v>
      </c>
      <c r="F66" s="1" t="s">
        <v>89</v>
      </c>
      <c r="H66" s="3"/>
      <c r="I66" s="3"/>
    </row>
    <row r="67" spans="1:9" s="1" customFormat="1" ht="20.25" customHeight="1" x14ac:dyDescent="0.25">
      <c r="H67" s="3"/>
      <c r="I67" s="3"/>
    </row>
    <row r="68" spans="1:9" s="1" customFormat="1" ht="20.25" customHeight="1" x14ac:dyDescent="0.25">
      <c r="H68" s="3"/>
      <c r="I68" s="3"/>
    </row>
    <row r="69" spans="1:9" s="1" customFormat="1" ht="20.25" customHeight="1" x14ac:dyDescent="0.25">
      <c r="H69" s="3"/>
      <c r="I69" s="3"/>
    </row>
    <row r="70" spans="1:9" s="1" customFormat="1" ht="20.25" customHeight="1" x14ac:dyDescent="0.25">
      <c r="H70" s="3"/>
      <c r="I70" s="3"/>
    </row>
    <row r="71" spans="1:9" s="1" customFormat="1" x14ac:dyDescent="0.25">
      <c r="C71" s="1" t="s">
        <v>91</v>
      </c>
      <c r="F71" s="1" t="s">
        <v>90</v>
      </c>
      <c r="H71" s="3"/>
      <c r="I71" s="3"/>
    </row>
    <row r="72" spans="1:9" x14ac:dyDescent="0.25">
      <c r="A72" s="9"/>
    </row>
    <row r="73" spans="1:9" x14ac:dyDescent="0.25">
      <c r="A73" s="9"/>
    </row>
    <row r="74" spans="1:9" x14ac:dyDescent="0.25">
      <c r="A74" s="9"/>
    </row>
    <row r="75" spans="1:9" x14ac:dyDescent="0.25">
      <c r="A75" s="9"/>
    </row>
    <row r="76" spans="1:9" x14ac:dyDescent="0.25">
      <c r="A76" s="9"/>
    </row>
    <row r="77" spans="1:9" x14ac:dyDescent="0.25">
      <c r="A77" s="9"/>
    </row>
  </sheetData>
  <sortState ref="A54:P57">
    <sortCondition ref="F54:F57"/>
  </sortState>
  <mergeCells count="15">
    <mergeCell ref="B39:I39"/>
    <mergeCell ref="B53:I53"/>
    <mergeCell ref="A10:I10"/>
    <mergeCell ref="A17:I17"/>
    <mergeCell ref="A19:I19"/>
    <mergeCell ref="B23:I23"/>
    <mergeCell ref="A30:I30"/>
    <mergeCell ref="A34:I34"/>
    <mergeCell ref="A6:I6"/>
    <mergeCell ref="A8:A9"/>
    <mergeCell ref="B8:E8"/>
    <mergeCell ref="F8:F9"/>
    <mergeCell ref="G8:G9"/>
    <mergeCell ref="H8:H9"/>
    <mergeCell ref="I8:I9"/>
  </mergeCells>
  <printOptions horizontalCentered="1"/>
  <pageMargins left="0.5" right="0" top="0.3" bottom="0.4" header="0" footer="0.25"/>
  <pageSetup paperSize="9" orientation="landscape" r:id="rId1"/>
  <headerFooter>
    <oddFooter>&amp;C&amp;P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3</vt:i4>
      </vt:variant>
    </vt:vector>
  </HeadingPairs>
  <TitlesOfParts>
    <vt:vector size="10" baseType="lpstr">
      <vt:lpstr>TONGHOP</vt:lpstr>
      <vt:lpstr>CHUYENDOI</vt:lpstr>
      <vt:lpstr>CHUYENDOI-ANHSI</vt:lpstr>
      <vt:lpstr>Sheet2</vt:lpstr>
      <vt:lpstr>Sheet3</vt:lpstr>
      <vt:lpstr>Sheet4</vt:lpstr>
      <vt:lpstr>Sheet5</vt:lpstr>
      <vt:lpstr>CHUYENDOI!Print_Titles</vt:lpstr>
      <vt:lpstr>'CHUYENDOI-ANHSI'!Print_Titles</vt:lpstr>
      <vt:lpstr>TONGHOP!Print_Titles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2017-04-13T02:06:58Z</cp:lastPrinted>
  <dcterms:created xsi:type="dcterms:W3CDTF">2017-03-23T07:53:44Z</dcterms:created>
  <dcterms:modified xsi:type="dcterms:W3CDTF">2018-03-12T06:31:24Z</dcterms:modified>
</cp:coreProperties>
</file>